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4680" activeTab="0"/>
  </bookViews>
  <sheets>
    <sheet name="Troškovnik" sheetId="1" r:id="rId1"/>
  </sheets>
  <definedNames>
    <definedName name="_xlnm.Print_Titles" localSheetId="0">'Troškovnik'!$8:$8</definedName>
  </definedNames>
  <calcPr fullCalcOnLoad="1"/>
</workbook>
</file>

<file path=xl/sharedStrings.xml><?xml version="1.0" encoding="utf-8"?>
<sst xmlns="http://schemas.openxmlformats.org/spreadsheetml/2006/main" count="1073" uniqueCount="441">
  <si>
    <t>RBr</t>
  </si>
  <si>
    <t>GRAD VARAŽDIN-POSL.PROSTOR</t>
  </si>
  <si>
    <t>GRAD VARAŽDIN-CS KOPRIVNIČKA (TS PZC)</t>
  </si>
  <si>
    <t>GRAD VARAŽDIN-PRIKLJUČAK ZA MANIFESTACIJE-VIJEĆNICA</t>
  </si>
  <si>
    <t>GRAD VARAŽDIN-VIJEĆNICA</t>
  </si>
  <si>
    <t>GRAD VARAŽDIN-UDRUGE</t>
  </si>
  <si>
    <t>TS 1172 VOJNA-POSL.PROSTOR</t>
  </si>
  <si>
    <t>GRAD VARAŽDIN-TEHN.PARK</t>
  </si>
  <si>
    <t>GRAD VARAŽDIN-UPR.ODJELI</t>
  </si>
  <si>
    <t>SKLONIŠTE BANFICA</t>
  </si>
  <si>
    <t>SKLONIŠTE-ZAGREBAČKA</t>
  </si>
  <si>
    <t>SKLONIŠTE-M.KRLEŽE</t>
  </si>
  <si>
    <t>GRAD VARAŽDIN (PLANIKA)-POSL.PROSTOR</t>
  </si>
  <si>
    <t>JR-TS 1001 KRATKA</t>
  </si>
  <si>
    <t>V MJESNI ODBOR</t>
  </si>
  <si>
    <t>JR ORMARIĆ-ZAGREBAČKA</t>
  </si>
  <si>
    <t>MJESNI ODBOR "CENTAR"</t>
  </si>
  <si>
    <t>II MJESNI ODBOR</t>
  </si>
  <si>
    <t>JR-TS 1207 DRAGUTINA RAKOVCA</t>
  </si>
  <si>
    <t>JR-TS 1175 BANFICA</t>
  </si>
  <si>
    <t>JR-TS 1249 RUĐERA BOŠKOVIĆA</t>
  </si>
  <si>
    <t>JR-TS 1269 BOLNICA 1</t>
  </si>
  <si>
    <t>JR-TS 1237 A.WISSERTA</t>
  </si>
  <si>
    <t>JR-TS 1016 DUBROVAČKA</t>
  </si>
  <si>
    <t>JR-TS 1030 GORTANOVA 1</t>
  </si>
  <si>
    <t>JR-TS 1046 VRAZOVA 3</t>
  </si>
  <si>
    <t>JR-TS 1123 B.RADIĆ-I.RANGER</t>
  </si>
  <si>
    <t>JR-TS 1079 ISTARSKA</t>
  </si>
  <si>
    <t>JR-TS 1120 JUŽNO NASELJE 1</t>
  </si>
  <si>
    <t>JR-TS 1235 VRAZOVA 2</t>
  </si>
  <si>
    <t>JR-TS 1069 KIDRIČEVA</t>
  </si>
  <si>
    <t>JR-TS 1021 RUŽE KLAS</t>
  </si>
  <si>
    <t>JR-TS 1031 KLJUČARIĆEVA</t>
  </si>
  <si>
    <t>JR-TS 1007 VATROGASNI DOM</t>
  </si>
  <si>
    <t>JR-TS 1157 KOZARČEVA 1</t>
  </si>
  <si>
    <t>JR-TS 1156 KRIŽANIĆEVA</t>
  </si>
  <si>
    <t>JR-TS 1189 Đ.KUHARA</t>
  </si>
  <si>
    <t>JR-TS 1209 LIČKA</t>
  </si>
  <si>
    <t>JR-TS 1261 VAMA 1</t>
  </si>
  <si>
    <t>JR-TS 1177 BREZJE 1</t>
  </si>
  <si>
    <t>JR-TS 1074 BREZJE 2</t>
  </si>
  <si>
    <t>JR-TS 1149 BREZJE 3</t>
  </si>
  <si>
    <t>JR-TS 1129 MASARYKOVA</t>
  </si>
  <si>
    <t>JR-TS 1009 TRG A.G.MATOŠA</t>
  </si>
  <si>
    <t>JR-TS 1073 BETON</t>
  </si>
  <si>
    <t>JR-TS 1008 KOŽARA I RASKLOPNICA</t>
  </si>
  <si>
    <t>JR ORMARIĆ-MOST B. JELAČIĆA</t>
  </si>
  <si>
    <t>JR-TS 1251 NARODNE REVOLUCIJE 1</t>
  </si>
  <si>
    <t>JR-TS 1232 JUŽNO NASELJE 3</t>
  </si>
  <si>
    <t>JR-TS 1108 VILKA NOVAKA</t>
  </si>
  <si>
    <t>JR-TS 1136 OPTUJSKA</t>
  </si>
  <si>
    <t>JR-TS 1062 VOJNA BOLNICA</t>
  </si>
  <si>
    <t>JR-TS 1026 MARKA OREŠKOVIĆA</t>
  </si>
  <si>
    <t>JR-TS 1035 ANINA</t>
  </si>
  <si>
    <t>JR-TS 1138 SOCIJALNO</t>
  </si>
  <si>
    <t>JR-TS 1213 SINDIKAT</t>
  </si>
  <si>
    <t>JR-TS 1065 PREHRANA</t>
  </si>
  <si>
    <t>JR-TS 1174 ZAGREBAČKA 1</t>
  </si>
  <si>
    <t>JR-TS 1097 HOTEL TURIST</t>
  </si>
  <si>
    <t>JR-TS 1077  ĐURE SALAJA 3</t>
  </si>
  <si>
    <t>JR-TS 1045  ĐURE SALAJA 1</t>
  </si>
  <si>
    <t>JR-TS 1152 ĐURE SALAJA 2</t>
  </si>
  <si>
    <t>JR-TS 1036 ĐURE SALAJA 4</t>
  </si>
  <si>
    <t>JR-TS 1190 ĐURE SALAJA 6</t>
  </si>
  <si>
    <t>JR-TS 1057 VIDE SOKOLA</t>
  </si>
  <si>
    <t>JR-TS 1014 ŠKOLSKA</t>
  </si>
  <si>
    <t>JR-TS 1145 ŠTOSOV TRG</t>
  </si>
  <si>
    <t>JR-TS 1091 TRAKOŠČANSKA 2</t>
  </si>
  <si>
    <t>JR-TS 1144 TRAKOŠČANSKA 3</t>
  </si>
  <si>
    <t>JR-TS 1231 KAVANA</t>
  </si>
  <si>
    <t>JR-TS 1055 TRG REPUBLIKE</t>
  </si>
  <si>
    <t>JR-TS 1128 KAZALIŠTE</t>
  </si>
  <si>
    <t>JR-TS 1219 VODOTORANJ</t>
  </si>
  <si>
    <t>JR-TS 1106 I.MEŠTROVIĆA</t>
  </si>
  <si>
    <t>JR-TS 1048 VARAŽDINSKA BANKA</t>
  </si>
  <si>
    <t>JR-TS 1241 KOZARČEVA 2</t>
  </si>
  <si>
    <t>JR-TS 1185 SPORTSKA DVORANA</t>
  </si>
  <si>
    <t>JR-TS 1163 SAJMIŠTE</t>
  </si>
  <si>
    <t>JR-TS 1184 GORTANOVA 2</t>
  </si>
  <si>
    <t>JR-TS 1193 M.MARULIĆA</t>
  </si>
  <si>
    <t>JR ORMARIĆ-STARI GRAD KOD KULE</t>
  </si>
  <si>
    <t>JR-TS 1072 ATP</t>
  </si>
  <si>
    <t>JR-TS 1217 TOPOLA</t>
  </si>
  <si>
    <t>JR-TS 1025 32.DIVIZIJA</t>
  </si>
  <si>
    <t>JR-TS 1164 SLAVENSKA</t>
  </si>
  <si>
    <t>JR-TS 1028 BREZJE 4</t>
  </si>
  <si>
    <t>JR-TS 1067 ZAVOJNA</t>
  </si>
  <si>
    <t>JR-TS 1043 PZC</t>
  </si>
  <si>
    <t>JR-TS 1071 HALLEROVA ALEJA</t>
  </si>
  <si>
    <t>JR-TS 1130 KOPRIVNIČKA 3</t>
  </si>
  <si>
    <t>JR-TS 1104 KOPRIVNIČKA 2</t>
  </si>
  <si>
    <t>JR-TS 1020 NARODNE REVOLUCIJE 2</t>
  </si>
  <si>
    <t>JR-TS 1059 ZAGREBAČKA 2</t>
  </si>
  <si>
    <t>JR-TS 1243 BREZJE 5</t>
  </si>
  <si>
    <t>JR ORMARIĆ-PJEŠAČKI POTHODNIK</t>
  </si>
  <si>
    <t>JR-TS 1131 KIDRIČEVA 2</t>
  </si>
  <si>
    <t>JR-TS 1199 LIVADSKO NASELJE</t>
  </si>
  <si>
    <t>JR-TS 1140 ZAGREBAČKA 7</t>
  </si>
  <si>
    <t>JR-TS 1273 TRAKOŠĆANSKA 6</t>
  </si>
  <si>
    <t>IV MJESNI ODBOR</t>
  </si>
  <si>
    <t>GRAD VARAŽDIN-VARAŽDINSKA GRAĐANSKA GARDA</t>
  </si>
  <si>
    <t>VII MJESNI ODBOR</t>
  </si>
  <si>
    <t>III MJESNI ODBOR</t>
  </si>
  <si>
    <t>JR ORMARIĆ-FRANCA PREŠERNA</t>
  </si>
  <si>
    <t>JR ORMARIĆ-KRALJA P.KREŠIMIRA IV</t>
  </si>
  <si>
    <t>JR ORMARIĆ-FRANA KURELCA</t>
  </si>
  <si>
    <t>JR-TS 1311 BIŠKUPEČKA</t>
  </si>
  <si>
    <t>JR-TS 1313 COTRA</t>
  </si>
  <si>
    <t>JR-TS 1086 PIVOVARA</t>
  </si>
  <si>
    <t>JR-TS 1082 MARKOVIĆEVO NASELJE 1</t>
  </si>
  <si>
    <t>JR-TS 1267 POLIESTER RASKLOPNICA</t>
  </si>
  <si>
    <t>JR ORMARIĆ-PLAMEN</t>
  </si>
  <si>
    <t>JR ORMARIĆ-ZAGREBAČKA-GOSPODARSKA</t>
  </si>
  <si>
    <t>SKLONIŠTE ZAGREBAČKA</t>
  </si>
  <si>
    <t>JR-TS 1093 JUŽNO NASELJE 2</t>
  </si>
  <si>
    <t>GRAD VARAŽDIN-PODRUM GRAD.VIJEĆNICE</t>
  </si>
  <si>
    <t>JR-TS 1198 ZBELAVA 1</t>
  </si>
  <si>
    <t>JR-TS 1252 ZBELAVA 2</t>
  </si>
  <si>
    <t>MO GOJANEC</t>
  </si>
  <si>
    <t>DRUŠTVENI DOM GOJANEC</t>
  </si>
  <si>
    <t>DRUŠTVENI DOM KUĆAN MAROF</t>
  </si>
  <si>
    <t>DRUŠTVENI DOM JALKOVEC</t>
  </si>
  <si>
    <t>DRUŠTVENI DOM ČRNEC BIŠKUPEČKI</t>
  </si>
  <si>
    <t>MJESNI ODBOR ZBELAVA</t>
  </si>
  <si>
    <t>JR-TS 1314 KUĆAN MAROF DRAVSKA</t>
  </si>
  <si>
    <t>JR-TS 1328 HUNJADI</t>
  </si>
  <si>
    <t>DRUŠTVENI DOM HRAŠĆICA</t>
  </si>
  <si>
    <t>JR-TS 1247 KUĆAN MAROF 3</t>
  </si>
  <si>
    <t>JR-TS 1100 GOJANEC</t>
  </si>
  <si>
    <t>JR-TS 1070 JALKOVEC 2</t>
  </si>
  <si>
    <t>JR-TS 1223 JALKOVEC 4</t>
  </si>
  <si>
    <t>JR-TS 1271 JALKOVEC 3</t>
  </si>
  <si>
    <t>JR-TS 1019 HRAŠČICA 1</t>
  </si>
  <si>
    <t>JR-TS 1094 POLJANA 1</t>
  </si>
  <si>
    <t>JR-TS 1294 KUĆAN DONJI 2</t>
  </si>
  <si>
    <t>JR-TS 1133 KUĆAN MAROF 2</t>
  </si>
  <si>
    <t>JR-TS 1178 KUĆAN MAROF 1</t>
  </si>
  <si>
    <t>JR-TS 1216 KUĆAN GORNJI 1</t>
  </si>
  <si>
    <t>JR-TS 1277 KUĆAN GORNJI 2</t>
  </si>
  <si>
    <t>JR-TS 1181 KUĆAN DONJI 1</t>
  </si>
  <si>
    <t>JR-TS 1227 VETERIN.STANICA</t>
  </si>
  <si>
    <t>JR-TS 1245 HRAŠČICA 2</t>
  </si>
  <si>
    <t>JR-TS 1192 ČRNEC 3</t>
  </si>
  <si>
    <t>JR-TS 1250 ČRNEC 1</t>
  </si>
  <si>
    <t>JR-TS 1275 ČRNEC 2</t>
  </si>
  <si>
    <t>JR-TS 1342 VETING</t>
  </si>
  <si>
    <t>GRAD VARAŽDIN-KOTLOVNICA</t>
  </si>
  <si>
    <t>JR-TS 1011 POLJANA 2</t>
  </si>
  <si>
    <t>JR-TS 1338 GOJANEC</t>
  </si>
  <si>
    <t>JR-TS 1151 AERODROM</t>
  </si>
  <si>
    <t>JR-TS 1054 TRAKOŠĆANSKA 4</t>
  </si>
  <si>
    <t>JR-TS 1110 SKUNC SLOBODA</t>
  </si>
  <si>
    <t>JR-TS 1002 ELEKTRA OPTUJSKA</t>
  </si>
  <si>
    <t>JR-TS 1098 MARKOVIĆEVO NASELJE 2</t>
  </si>
  <si>
    <t>LAPIDARIJ ZA OBRADU KAMENA</t>
  </si>
  <si>
    <t>JR-TS 1096 KOKA-UPRAVA</t>
  </si>
  <si>
    <t>JR ORMARIĆ-VLADIMIRA GORTANA</t>
  </si>
  <si>
    <t>JR-TS 1088 IV OSNOVNA ŠKOLA</t>
  </si>
  <si>
    <t>JR-TS 1134 MIŠKININA AMBULANTA</t>
  </si>
  <si>
    <t>JR-TS 1101 B.RADIĆA 3-4</t>
  </si>
  <si>
    <t>JR-TS 1329 GOSPODARSKA ZONA 1</t>
  </si>
  <si>
    <t>JR-TS 1154 METALOPLASTIKA VARAŽDIN</t>
  </si>
  <si>
    <t>GRAD VARAŽDIN-K.P.KREŠIMIRA</t>
  </si>
  <si>
    <t>GRAD VARAŽDIN-PRIKLJUČAK ZA MANIFESTACIJE-NA ZGRADI VIJEĆNICE</t>
  </si>
  <si>
    <t>GRAD VARAŽDIN-PRIKLJUČAK ZA MANIFESTACIJE-STANČIĆEV TRG</t>
  </si>
  <si>
    <t>GRAD VARAŽDIN-PRIKLJUČAK ZA MANIFESTACIJE-ZGRADA FOI</t>
  </si>
  <si>
    <t>GRAD VARAŽDIN-PRIKLJUČAK ZA MANIFESTACIJE-PALAČA HERZER</t>
  </si>
  <si>
    <t>GRAD VARAŽDIN-PRIKLJUČAK ZA MANIFESTACIJE-TRG SLOBODE</t>
  </si>
  <si>
    <t>GRAD VARAŽDIN-PRIKLJUČAK ZA MANIFESTACIJE-KOD BENKUSA</t>
  </si>
  <si>
    <t>GRAD VARAŽDIN-PRIKLJUČAK ZA MANIFESTACIJE-KOD "TISKA"</t>
  </si>
  <si>
    <t>JR-TS 1155 LUDBREŠKA</t>
  </si>
  <si>
    <t>JR-TS 1344 GETRO</t>
  </si>
  <si>
    <t>JR-TS 1354 HARAMBAŠIĆEVA</t>
  </si>
  <si>
    <t>GRAD VARAŽDIN-KUĆAN MAROF</t>
  </si>
  <si>
    <t>GRAD VARAŽDIN-PRIKLJUČAK ZA MANIFESTACIJE-TRG U URŠULINSKOJ</t>
  </si>
  <si>
    <t>JR-TS 1374 GRABANICA 7</t>
  </si>
  <si>
    <t>GRAD VARAŽDIN-PRIKLJUČAK ZA MANIFESTACIJE-PALAČA SERMAGE</t>
  </si>
  <si>
    <t>JR-TS 1135 MUZIČKA ŠKOLA</t>
  </si>
  <si>
    <t>DRUŠTVENI DOM POLJANA BIŠKUPEČKA</t>
  </si>
  <si>
    <t>JR-TS 1326 CRPNA STANICA BREZJE</t>
  </si>
  <si>
    <t>JR ORMARIĆ-ARENA</t>
  </si>
  <si>
    <t>JR-TS 1414 GRAD VARAŽDIN</t>
  </si>
  <si>
    <t>VI MJESNI ODBOR</t>
  </si>
  <si>
    <t>JR-TS CS BREZJE</t>
  </si>
  <si>
    <t>JR-TS SOLVIS</t>
  </si>
  <si>
    <t>JR-TS 1388 PLITVICA</t>
  </si>
  <si>
    <t>JR-TS 1417 HRAŠČICA 3</t>
  </si>
  <si>
    <t>JR-TS 1419 KAPUCINSKI TRG</t>
  </si>
  <si>
    <t>FONTANA-KAPUCINSKI TRG</t>
  </si>
  <si>
    <t>GRAD VARAŽDIN-PRIKLJUČAK ZA MANIFESTACIJE-PODZEMNA GARAŽA</t>
  </si>
  <si>
    <t>JR-TS 1428 WISSERTOVA</t>
  </si>
  <si>
    <t>JR-TS 1432 KUĆAN DONJI</t>
  </si>
  <si>
    <t>GRAD VŽ-SEMAFOR-OPTUJSKA I TRSTENJAKOVA</t>
  </si>
  <si>
    <t>JR-TS 1365 BREZJE DEPONIJ</t>
  </si>
  <si>
    <t>JR-TS 1350 ĐURE ARNOLDA</t>
  </si>
  <si>
    <t>GRAD VARAŽDIN-PRIKLJUČAK ZA MANIFESTACIJE-IZA ZLATARNICE HRANIĆ</t>
  </si>
  <si>
    <t>GRAD VARAŽDIN-PRIKLJUČAK ZA MANIFESTACIJE-NA KRAJU GAJEVE</t>
  </si>
  <si>
    <t>FONTANA-TRG BANA JELAČIĆA</t>
  </si>
  <si>
    <t>JR ORMARIĆ-OBILAZNICA HRAŠĆICA</t>
  </si>
  <si>
    <t>JR-TS 1003 ĐURE SALAJA 5</t>
  </si>
  <si>
    <t>JR ORMARIĆ-GOJANEC</t>
  </si>
  <si>
    <t>JR-TS 1358 ZONA JALKOVEC 1</t>
  </si>
  <si>
    <t>MONTAŽNI PROD.-UGOST. OBJEKT</t>
  </si>
  <si>
    <t>GRAD VŽ-SEMAFOR KOD III O.Š.</t>
  </si>
  <si>
    <t>JR-TS 1375 JALKOVEČKA 1</t>
  </si>
  <si>
    <t>JR-TS 1115 UNIJA</t>
  </si>
  <si>
    <t>JR-TS 1351 NECKERMANN</t>
  </si>
  <si>
    <t>MJESNI ODBOR GORNJI KUĆAN-VIDOVIĆEV MLIN</t>
  </si>
  <si>
    <t>GRAD VŽ-SEMAFOR-ZAGREBAČKA I PREŠERNOVA</t>
  </si>
  <si>
    <t>GRAD VŽ-VIDEO NADZOR ZA MJERENJE BRZINE</t>
  </si>
  <si>
    <t>GRAD VARAŽDIN-CENTAR ZA MLADE</t>
  </si>
  <si>
    <t>FONTANA-HNK</t>
  </si>
  <si>
    <t>GRAD VARAŽDIN-PRIKLJUČAK ZA MANIFESTACIJE-KOD TISKARE</t>
  </si>
  <si>
    <t>GRAD VARAŽDIN-PRIKLJUČAK ZA MANIFESTACIJE-STARI GRAD</t>
  </si>
  <si>
    <t>OPTUJSKA BB</t>
  </si>
  <si>
    <t>MEĐIMURSKA BB</t>
  </si>
  <si>
    <t>TRG KRALJA TOMISLAVA 1</t>
  </si>
  <si>
    <t>GRABERJE 33</t>
  </si>
  <si>
    <t>MIHOVILA P. MIŠKINE 39</t>
  </si>
  <si>
    <t>TRG SLOBODE 12</t>
  </si>
  <si>
    <t>IVANA KUKULJEVIĆA 14</t>
  </si>
  <si>
    <t>PETRA PRERADOVIĆA 15</t>
  </si>
  <si>
    <t>RUĐERA BOŠKOVIĆA 16</t>
  </si>
  <si>
    <t>ZAGREBAČKA 15</t>
  </si>
  <si>
    <t>MIROSLAVA KRLEŽE BB</t>
  </si>
  <si>
    <t>LJUDEVITA GAJA 10</t>
  </si>
  <si>
    <t>PAVLINSKA 6</t>
  </si>
  <si>
    <t>KRATKA 3</t>
  </si>
  <si>
    <t>ŠKOLSKA 2</t>
  </si>
  <si>
    <t>ANTUNA ŠTERA 24</t>
  </si>
  <si>
    <t>ZAGREBAČKA 70</t>
  </si>
  <si>
    <t>ALOJZIJA STEPINCA 1</t>
  </si>
  <si>
    <t>TRG KRALJA P. SVAČIĆA 2</t>
  </si>
  <si>
    <t>DRAGUTINA RAKOVCA BB</t>
  </si>
  <si>
    <t>NIKOLE TESLE BB</t>
  </si>
  <si>
    <t>RUĐERA BOŠKOVIĆA 3A</t>
  </si>
  <si>
    <t>BRAĆE RADIĆ BB</t>
  </si>
  <si>
    <t>TITA BREZOVAČKOG BB</t>
  </si>
  <si>
    <t>ČAKOVEČKA BB</t>
  </si>
  <si>
    <t>FRANJE RAČKOG BB</t>
  </si>
  <si>
    <t>STANKA VRAZA 31</t>
  </si>
  <si>
    <t>IVANA RANGERA 46</t>
  </si>
  <si>
    <t>SVILARSKA BB</t>
  </si>
  <si>
    <t>VLADIMIRA VIDRIĆA 44</t>
  </si>
  <si>
    <t>STANKA VRAZA 6</t>
  </si>
  <si>
    <t>IVE REŽEKA 7</t>
  </si>
  <si>
    <t>JOSIPA KRAŠA BB</t>
  </si>
  <si>
    <t>ANTE KOVAČIĆA BB</t>
  </si>
  <si>
    <t>TRENKOVA 44</t>
  </si>
  <si>
    <t>JOSIPA KOZARCA 18</t>
  </si>
  <si>
    <t>JURJA KRIŽANIĆA 35</t>
  </si>
  <si>
    <t>ĐURE KUHARA BB</t>
  </si>
  <si>
    <t>ZAGREBAČKA 10</t>
  </si>
  <si>
    <t>VARTEKSOVA 1</t>
  </si>
  <si>
    <t>MIRKA KOLARIĆA 4</t>
  </si>
  <si>
    <t>ZAGREBAČKA 222</t>
  </si>
  <si>
    <t>TOME MASARYKA 8</t>
  </si>
  <si>
    <t>TRG A. G. MATOŠA 10</t>
  </si>
  <si>
    <t>MEĐIMURSKA 30</t>
  </si>
  <si>
    <t>MIHOVILA P. MIŠKINE 57</t>
  </si>
  <si>
    <t>BOŽE TEŽAKA 31</t>
  </si>
  <si>
    <t>LUKE BOTIĆA 2</t>
  </si>
  <si>
    <t>VILKA NOVAKA BB</t>
  </si>
  <si>
    <t>OPTUJSKA 24</t>
  </si>
  <si>
    <t>JOSIPA PUPAČIĆA BB</t>
  </si>
  <si>
    <t>ANINA 23</t>
  </si>
  <si>
    <t>KOLODVORSKA 20</t>
  </si>
  <si>
    <t>PETRA PRERADOVIĆA 4</t>
  </si>
  <si>
    <t>PETRA PRERADOVIĆA 29</t>
  </si>
  <si>
    <t>MIROSLAVA KRLEŽE 1</t>
  </si>
  <si>
    <t>ZAGREBAČKA 14</t>
  </si>
  <si>
    <t>ZRINSKIH I FRANKOPANA 21</t>
  </si>
  <si>
    <t>ZRINSKIH I FRANKOPANA 3</t>
  </si>
  <si>
    <t>ZRINSKIH I FRANKOPANA 15</t>
  </si>
  <si>
    <t>MIROSLAVA KRLEŽE 2</t>
  </si>
  <si>
    <t>ZRINSKIH I FRANKOPANA 2</t>
  </si>
  <si>
    <t>VIDE SOKOLA BB</t>
  </si>
  <si>
    <t>ŠKOLSKA BB</t>
  </si>
  <si>
    <t>TRG MATIJE GUPCA BB</t>
  </si>
  <si>
    <t>TRAKOŠĆANSKA 12</t>
  </si>
  <si>
    <t>TRAKOŠĆANSKA 20</t>
  </si>
  <si>
    <t>TRG KRALJA TOMISLAVA 2</t>
  </si>
  <si>
    <t>TRG BANA JELAČIĆA 1</t>
  </si>
  <si>
    <t>AUGUSTA CESARCA 1</t>
  </si>
  <si>
    <t>STANKA VRAZA 4</t>
  </si>
  <si>
    <t>IVANA MEŠTROVIĆA 2</t>
  </si>
  <si>
    <t>P.PRERADOVIĆA 17</t>
  </si>
  <si>
    <t>JOSIPA KOZARCA 26</t>
  </si>
  <si>
    <t>GRABERJE 31</t>
  </si>
  <si>
    <t>SAJMIŠTE BB</t>
  </si>
  <si>
    <t>ANTUNA AUGUSTINČIĆA BB</t>
  </si>
  <si>
    <t>MARKA MARULIĆA 1</t>
  </si>
  <si>
    <t>ŠETALIŠTE J. J. STROSSMAYERA BB</t>
  </si>
  <si>
    <t>KOPRIVNIČKA 2</t>
  </si>
  <si>
    <t>MEĐIMURSKA 6</t>
  </si>
  <si>
    <t>BOŽENE PLAZZERIANO BB</t>
  </si>
  <si>
    <t>SLAVENSKA 17</t>
  </si>
  <si>
    <t>VATROSLAVA KOLANDERA BB</t>
  </si>
  <si>
    <t>ZAVOJNA 6</t>
  </si>
  <si>
    <t>MEĐIMURSKA 26A</t>
  </si>
  <si>
    <t>PAKRAČKA 8</t>
  </si>
  <si>
    <t>KOPRIVNIČKA 3</t>
  </si>
  <si>
    <t>KOPRIVNIČKA 9</t>
  </si>
  <si>
    <t>FRANJE GALINCA 1D</t>
  </si>
  <si>
    <t>ZAGREBAČKA 74/1</t>
  </si>
  <si>
    <t>KNEZA TRPIMIRA BB</t>
  </si>
  <si>
    <t>MIHOVILA P. MIŠKINE BB</t>
  </si>
  <si>
    <t>JALKOVEČKA 10</t>
  </si>
  <si>
    <t>LIVADSKO NASELJE ODV. I</t>
  </si>
  <si>
    <t>ZAGREBAČKA 17</t>
  </si>
  <si>
    <t>BRAĆE RADIĆ 28</t>
  </si>
  <si>
    <t>TRAKOŠĆANSKA 24</t>
  </si>
  <si>
    <t>KRATKA 2</t>
  </si>
  <si>
    <t>BRAĆE RADIĆ 10A</t>
  </si>
  <si>
    <t>MIRKA KOLARIĆA 23</t>
  </si>
  <si>
    <t>FRANCA PREŠERNA BB</t>
  </si>
  <si>
    <t>KRALJA P. KREŠIMIRA IV 11</t>
  </si>
  <si>
    <t>FRANA KURELCA BB</t>
  </si>
  <si>
    <t>BIŠKUPEČKA BB</t>
  </si>
  <si>
    <t>IVANA SEVERA BB</t>
  </si>
  <si>
    <t>ZINKE KUNC 47</t>
  </si>
  <si>
    <t>GOSPODARSKA BB</t>
  </si>
  <si>
    <t>ZAGREBAČKA BB</t>
  </si>
  <si>
    <t>ZAGREBAČKA 73</t>
  </si>
  <si>
    <t>KOLODVORSKA 3</t>
  </si>
  <si>
    <t>ANTUNA HANDŽIĆA BB</t>
  </si>
  <si>
    <t>VARAŽDINSKA 64</t>
  </si>
  <si>
    <t>VARAŽDINSKA</t>
  </si>
  <si>
    <t>PLITVIČKA 1</t>
  </si>
  <si>
    <t>MATIJE GUPCA 24</t>
  </si>
  <si>
    <t>MAROFSKA 2A</t>
  </si>
  <si>
    <t>BRAĆE RADIĆ 99</t>
  </si>
  <si>
    <t>ČRNEC BIŠKUPEČKI 137</t>
  </si>
  <si>
    <t>VARAŽDINSKA 119</t>
  </si>
  <si>
    <t>DRAVSKA BB</t>
  </si>
  <si>
    <t>CEHOVSKA BB</t>
  </si>
  <si>
    <t>HRVATSKIH BRANITELJA BB</t>
  </si>
  <si>
    <t>ZELENA BB</t>
  </si>
  <si>
    <t>VLADIMIRA NAZORA 7</t>
  </si>
  <si>
    <t>BRAĆE RADIĆ 134</t>
  </si>
  <si>
    <t>BRAĆE RADIĆ 52B</t>
  </si>
  <si>
    <t>BRAĆE RADIĆ 90</t>
  </si>
  <si>
    <t>KRALJA TOMISLAVA 13</t>
  </si>
  <si>
    <t>VARAŽDINSKA 48</t>
  </si>
  <si>
    <t>VARAŽDINSKA BB</t>
  </si>
  <si>
    <t>MAROFSKA 44</t>
  </si>
  <si>
    <t>VARAŽDINSKA 171</t>
  </si>
  <si>
    <t>NOVA 2</t>
  </si>
  <si>
    <t>ZELENGAJ 13</t>
  </si>
  <si>
    <t>TRG IVANA PERKOVCA BB</t>
  </si>
  <si>
    <t>VUKOVARSKA 9</t>
  </si>
  <si>
    <t>DUBRAVKA 18</t>
  </si>
  <si>
    <t>ČRNEC BIŠKUPEČKI 87</t>
  </si>
  <si>
    <t>ČRNEC BIŠKUPEČKI 166</t>
  </si>
  <si>
    <t>AUGUSTA HARAMBAŠIĆA 34</t>
  </si>
  <si>
    <t>LJUDEVITA GAJA  BB</t>
  </si>
  <si>
    <t>LJUDEVITA GAJA BB</t>
  </si>
  <si>
    <t>MIHOVILA P. MIŠKINE 72</t>
  </si>
  <si>
    <t>BRAĆE RADIĆ 8</t>
  </si>
  <si>
    <t>OGNJENA PRICE 34</t>
  </si>
  <si>
    <t>OPTUJSKA 163</t>
  </si>
  <si>
    <t>ZINKE KUNC BB</t>
  </si>
  <si>
    <t>TRG SLOBODE 8</t>
  </si>
  <si>
    <t>ANINA 2</t>
  </si>
  <si>
    <t>VLADIMIRA GORTANA 13</t>
  </si>
  <si>
    <t>EUGENA KUMIČIĆA 9</t>
  </si>
  <si>
    <t>MIHOVILA P. MIŠKINE 59B</t>
  </si>
  <si>
    <t>BRAĆE RADIĆ 25</t>
  </si>
  <si>
    <t>GOSPODARSKA</t>
  </si>
  <si>
    <t>OPTUJSKA 12A</t>
  </si>
  <si>
    <t>OPTUJSKA 33</t>
  </si>
  <si>
    <t>KRALJA P. KREŠIMIRA IV 6</t>
  </si>
  <si>
    <t>TRG MILJENKA STANČIĆA 2</t>
  </si>
  <si>
    <t>TRG KRALJA TOMISLAVA BB</t>
  </si>
  <si>
    <t>FRANJEVAČKI TRG BB</t>
  </si>
  <si>
    <t>SILVIJA S. KRANJČEVIĆA 1</t>
  </si>
  <si>
    <t>TRG KRALJA TOMISLAVA 6</t>
  </si>
  <si>
    <t>LUDBREŠKA 3</t>
  </si>
  <si>
    <t>GOSPODARSKA 60</t>
  </si>
  <si>
    <t>AUGUSTA HARAMBAŠIĆA 32B</t>
  </si>
  <si>
    <t>OMLADINSKA BB</t>
  </si>
  <si>
    <t>URŠULINSKA BB</t>
  </si>
  <si>
    <t>JALKOVEČKA 98/I</t>
  </si>
  <si>
    <t>TRG MILJENKA STANČIĆA BB</t>
  </si>
  <si>
    <t>KRALJA P. KREŠIMIRA IV 15</t>
  </si>
  <si>
    <t>VARAŽDINSKA 56</t>
  </si>
  <si>
    <t>JALKOVEČKA BB</t>
  </si>
  <si>
    <t>DRAVSKA 7/B</t>
  </si>
  <si>
    <t>ISTOČNA OBILAZNICA BB</t>
  </si>
  <si>
    <t>PETRA ZRINSKOG BB</t>
  </si>
  <si>
    <t>KAPUCINSKI TRG BB</t>
  </si>
  <si>
    <t>PETRA PRERADOVIĆA 10</t>
  </si>
  <si>
    <t>ADOLFA WISSERTA BB</t>
  </si>
  <si>
    <t>ZELENGAJ BB</t>
  </si>
  <si>
    <t>BREZJE DEPONIJ</t>
  </si>
  <si>
    <t>ĐURE ARNOLDA BB</t>
  </si>
  <si>
    <t>SILVIJA S. KRANJČEVIĆA BB</t>
  </si>
  <si>
    <t>TRG BANA JELAČIĆA BB</t>
  </si>
  <si>
    <t>ZRINSKIH I FRANKOPANA 12</t>
  </si>
  <si>
    <t>VARAŽDINSKA, ODV. II</t>
  </si>
  <si>
    <t>KRALJA P.KREŠIMIRA IV BB</t>
  </si>
  <si>
    <t>ANDRIJE KAČIĆA MIOŠIĆA 1</t>
  </si>
  <si>
    <t>STAROMLINSKA 82</t>
  </si>
  <si>
    <t>BRAĆE RADIĆ 166</t>
  </si>
  <si>
    <t>HRAŠĆICA BB</t>
  </si>
  <si>
    <t>AUGUSTA CESARCA BB</t>
  </si>
  <si>
    <t>STANKA VRAZA BB</t>
  </si>
  <si>
    <t>Crveni</t>
  </si>
  <si>
    <t>VT (kWh)</t>
  </si>
  <si>
    <t>NT (kWh)</t>
  </si>
  <si>
    <t>SN (kW)</t>
  </si>
  <si>
    <t>Plavi</t>
  </si>
  <si>
    <t>JT (kWh)</t>
  </si>
  <si>
    <t>Bijeli SN</t>
  </si>
  <si>
    <t>Žuti</t>
  </si>
  <si>
    <t>Bijeli</t>
  </si>
  <si>
    <t>Naziv mjernog mjesta</t>
  </si>
  <si>
    <t>Adresa mjernog mjesta</t>
  </si>
  <si>
    <t>Tarifni model</t>
  </si>
  <si>
    <t>Potrošnja</t>
  </si>
  <si>
    <t>Iznos</t>
  </si>
  <si>
    <t>8=(6)*(7)</t>
  </si>
  <si>
    <t>Cijena</t>
  </si>
  <si>
    <t>Ukupno kWh</t>
  </si>
  <si>
    <t>Trošarina za neposlovnu uporabu:</t>
  </si>
  <si>
    <t>Naknada za poticanje proizvodnje iz obnovljivih izvora:</t>
  </si>
  <si>
    <t>Ukupno bez PDV-a (kuna):</t>
  </si>
  <si>
    <t>PDV 13% (kuna):</t>
  </si>
  <si>
    <t>Ukupno s PDV-om (kuna):</t>
  </si>
  <si>
    <t>TRG KRALJA TOMISLAVA 1, 42 000 VARAŽDIN</t>
  </si>
  <si>
    <t>OIB: 13269011531</t>
  </si>
  <si>
    <t>NARUČITELJ: GRAD VARAŽDIN</t>
  </si>
  <si>
    <t>Ponuditelj:</t>
  </si>
  <si>
    <t>(potpis ovlaštene osobe)</t>
  </si>
  <si>
    <t>(mjesto i datum)</t>
  </si>
  <si>
    <t>Šifra mjernog mjesta</t>
  </si>
  <si>
    <t>T R O Š K O V N I K
O p s k r b a   e l e k t r i č n o m   e n e r g i j o m   -   od 01.02.2018. do 31.01.2019.</t>
  </si>
  <si>
    <t>GRAD VARAŽDIN-KRIŽANIĆEVA</t>
  </si>
  <si>
    <t>JURAJA KRIŽANIĆA 33</t>
  </si>
  <si>
    <t>GRAD VARAŽDIN-CIKLOTURISTIČKA TOČKA</t>
  </si>
  <si>
    <t>RATIMIRA HERCEGA BB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</si>
</sst>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3" fillId="33" borderId="11" xfId="50" applyFont="1" applyFill="1" applyBorder="1" applyAlignment="1" applyProtection="1">
      <alignment horizontal="center" vertical="center" wrapText="1"/>
      <protection/>
    </xf>
    <xf numFmtId="0" fontId="43" fillId="33" borderId="12" xfId="50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4" fontId="44" fillId="0" borderId="15" xfId="0" applyNumberFormat="1" applyFont="1" applyBorder="1" applyAlignment="1" applyProtection="1">
      <alignment horizontal="center" vertical="center"/>
      <protection/>
    </xf>
    <xf numFmtId="4" fontId="44" fillId="0" borderId="16" xfId="0" applyNumberFormat="1" applyFont="1" applyBorder="1" applyAlignment="1" applyProtection="1">
      <alignment horizontal="center" vertical="center"/>
      <protection/>
    </xf>
    <xf numFmtId="0" fontId="4" fillId="0" borderId="0" xfId="50" applyFont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3" fontId="46" fillId="0" borderId="17" xfId="0" applyNumberFormat="1" applyFont="1" applyBorder="1" applyAlignment="1" applyProtection="1">
      <alignment horizontal="center" vertical="center"/>
      <protection/>
    </xf>
    <xf numFmtId="4" fontId="44" fillId="0" borderId="18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 wrapText="1"/>
      <protection/>
    </xf>
    <xf numFmtId="0" fontId="46" fillId="0" borderId="19" xfId="0" applyFont="1" applyBorder="1" applyAlignment="1" applyProtection="1">
      <alignment horizontal="center" vertical="center"/>
      <protection/>
    </xf>
    <xf numFmtId="3" fontId="46" fillId="0" borderId="19" xfId="0" applyNumberFormat="1" applyFont="1" applyBorder="1" applyAlignment="1" applyProtection="1">
      <alignment horizontal="center" vertical="center"/>
      <protection/>
    </xf>
    <xf numFmtId="4" fontId="44" fillId="0" borderId="20" xfId="0" applyNumberFormat="1" applyFont="1" applyBorder="1" applyAlignment="1" applyProtection="1">
      <alignment horizontal="center" vertical="center"/>
      <protection/>
    </xf>
    <xf numFmtId="164" fontId="44" fillId="0" borderId="10" xfId="0" applyNumberFormat="1" applyFont="1" applyBorder="1" applyAlignment="1" applyProtection="1">
      <alignment horizontal="center" vertical="center"/>
      <protection locked="0"/>
    </xf>
    <xf numFmtId="164" fontId="44" fillId="0" borderId="13" xfId="0" applyNumberFormat="1" applyFont="1" applyBorder="1" applyAlignment="1" applyProtection="1">
      <alignment horizontal="center" vertical="center"/>
      <protection locked="0"/>
    </xf>
    <xf numFmtId="4" fontId="44" fillId="0" borderId="17" xfId="0" applyNumberFormat="1" applyFont="1" applyBorder="1" applyAlignment="1" applyProtection="1">
      <alignment horizontal="center" vertical="center"/>
      <protection locked="0"/>
    </xf>
    <xf numFmtId="4" fontId="44" fillId="0" borderId="19" xfId="0" applyNumberFormat="1" applyFont="1" applyBorder="1" applyAlignment="1" applyProtection="1">
      <alignment horizontal="center" vertical="center"/>
      <protection locked="0"/>
    </xf>
    <xf numFmtId="49" fontId="44" fillId="0" borderId="21" xfId="0" applyNumberFormat="1" applyFont="1" applyBorder="1" applyAlignment="1" applyProtection="1">
      <alignment horizontal="left" vertical="center" wrapText="1"/>
      <protection locked="0"/>
    </xf>
    <xf numFmtId="0" fontId="6" fillId="0" borderId="10" xfId="51" applyFont="1" applyFill="1" applyBorder="1" applyAlignment="1" applyProtection="1">
      <alignment horizontal="left" vertical="center" wrapText="1"/>
      <protection/>
    </xf>
    <xf numFmtId="0" fontId="6" fillId="0" borderId="10" xfId="51" applyFont="1" applyFill="1" applyBorder="1" applyAlignment="1" applyProtection="1">
      <alignment horizontal="center" vertical="center" wrapText="1"/>
      <protection/>
    </xf>
    <xf numFmtId="0" fontId="42" fillId="0" borderId="10" xfId="5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2" fillId="0" borderId="13" xfId="50" applyFont="1" applyFill="1" applyBorder="1" applyAlignment="1" applyProtection="1">
      <alignment horizontal="center" vertical="center" wrapText="1"/>
      <protection/>
    </xf>
    <xf numFmtId="0" fontId="43" fillId="33" borderId="22" xfId="50" applyFont="1" applyFill="1" applyBorder="1" applyAlignment="1" applyProtection="1">
      <alignment horizontal="center" vertical="center" wrapText="1"/>
      <protection/>
    </xf>
    <xf numFmtId="0" fontId="6" fillId="0" borderId="23" xfId="51" applyFont="1" applyFill="1" applyBorder="1" applyAlignment="1" applyProtection="1">
      <alignment horizontal="center" vertical="center" wrapText="1"/>
      <protection/>
    </xf>
    <xf numFmtId="0" fontId="6" fillId="0" borderId="24" xfId="51" applyFont="1" applyFill="1" applyBorder="1" applyAlignment="1" applyProtection="1">
      <alignment horizontal="center" vertical="center" wrapText="1"/>
      <protection/>
    </xf>
    <xf numFmtId="0" fontId="6" fillId="0" borderId="25" xfId="51" applyFont="1" applyFill="1" applyBorder="1" applyAlignment="1" applyProtection="1">
      <alignment horizontal="center" vertical="center" wrapText="1"/>
      <protection/>
    </xf>
    <xf numFmtId="0" fontId="6" fillId="0" borderId="23" xfId="51" applyFont="1" applyFill="1" applyBorder="1" applyAlignment="1" applyProtection="1">
      <alignment horizontal="left" vertical="center" wrapText="1"/>
      <protection/>
    </xf>
    <xf numFmtId="0" fontId="6" fillId="0" borderId="24" xfId="51" applyFont="1" applyFill="1" applyBorder="1" applyAlignment="1" applyProtection="1">
      <alignment horizontal="left" vertical="center" wrapText="1"/>
      <protection/>
    </xf>
    <xf numFmtId="0" fontId="6" fillId="0" borderId="25" xfId="51" applyFont="1" applyFill="1" applyBorder="1" applyAlignment="1" applyProtection="1">
      <alignment horizontal="left" vertical="center" wrapText="1"/>
      <protection/>
    </xf>
    <xf numFmtId="0" fontId="42" fillId="0" borderId="23" xfId="50" applyFont="1" applyFill="1" applyBorder="1" applyAlignment="1" applyProtection="1">
      <alignment horizontal="center" vertical="center" wrapText="1"/>
      <protection/>
    </xf>
    <xf numFmtId="0" fontId="42" fillId="0" borderId="24" xfId="50" applyFont="1" applyFill="1" applyBorder="1" applyAlignment="1" applyProtection="1">
      <alignment horizontal="center" vertical="center" wrapText="1"/>
      <protection/>
    </xf>
    <xf numFmtId="0" fontId="42" fillId="0" borderId="25" xfId="50" applyFont="1" applyFill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 horizontal="center" vertical="center"/>
      <protection/>
    </xf>
    <xf numFmtId="0" fontId="6" fillId="0" borderId="10" xfId="51" applyFont="1" applyFill="1" applyBorder="1" applyAlignment="1" applyProtection="1">
      <alignment horizontal="center" vertical="center" wrapText="1"/>
      <protection/>
    </xf>
    <xf numFmtId="0" fontId="6" fillId="0" borderId="10" xfId="51" applyFont="1" applyFill="1" applyBorder="1" applyAlignment="1" applyProtection="1">
      <alignment horizontal="left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2" fillId="0" borderId="10" xfId="50" applyFont="1" applyFill="1" applyBorder="1" applyAlignment="1" applyProtection="1">
      <alignment horizontal="center" vertical="center" wrapText="1"/>
      <protection/>
    </xf>
    <xf numFmtId="0" fontId="43" fillId="33" borderId="22" xfId="50" applyFont="1" applyFill="1" applyBorder="1" applyAlignment="1" applyProtection="1">
      <alignment horizontal="center" vertical="center" wrapText="1"/>
      <protection/>
    </xf>
    <xf numFmtId="0" fontId="44" fillId="0" borderId="29" xfId="0" applyFont="1" applyBorder="1" applyAlignment="1" applyProtection="1">
      <alignment horizontal="center" vertical="center"/>
      <protection/>
    </xf>
    <xf numFmtId="0" fontId="6" fillId="0" borderId="13" xfId="51" applyFont="1" applyFill="1" applyBorder="1" applyAlignment="1" applyProtection="1">
      <alignment horizontal="center" vertical="center" wrapText="1"/>
      <protection/>
    </xf>
    <xf numFmtId="0" fontId="6" fillId="0" borderId="13" xfId="51" applyFont="1" applyFill="1" applyBorder="1" applyAlignment="1" applyProtection="1">
      <alignment horizontal="left" vertical="center" wrapText="1"/>
      <protection/>
    </xf>
    <xf numFmtId="0" fontId="42" fillId="0" borderId="13" xfId="5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top"/>
      <protection/>
    </xf>
    <xf numFmtId="4" fontId="46" fillId="0" borderId="19" xfId="0" applyNumberFormat="1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zoomScale="90" zoomScaleNormal="90" zoomScalePageLayoutView="0" workbookViewId="0" topLeftCell="A1">
      <selection activeCell="H10" sqref="H10"/>
    </sheetView>
  </sheetViews>
  <sheetFormatPr defaultColWidth="9.00390625" defaultRowHeight="14.25"/>
  <cols>
    <col min="1" max="1" width="4.625" style="5" customWidth="1"/>
    <col min="2" max="2" width="10.625" style="5" customWidth="1"/>
    <col min="3" max="3" width="66.625" style="7" customWidth="1"/>
    <col min="4" max="4" width="30.625" style="5" customWidth="1"/>
    <col min="5" max="9" width="10.625" style="5" customWidth="1"/>
    <col min="10" max="16384" width="9.00390625" style="5" customWidth="1"/>
  </cols>
  <sheetData>
    <row r="1" spans="2:3" ht="15.75">
      <c r="B1" s="54" t="s">
        <v>431</v>
      </c>
      <c r="C1" s="54"/>
    </row>
    <row r="2" spans="2:3" ht="15.75">
      <c r="B2" s="54" t="s">
        <v>429</v>
      </c>
      <c r="C2" s="54"/>
    </row>
    <row r="3" spans="2:3" ht="15.75">
      <c r="B3" s="54" t="s">
        <v>430</v>
      </c>
      <c r="C3" s="54"/>
    </row>
    <row r="4" spans="3:5" ht="45" customHeight="1">
      <c r="C4" s="55" t="s">
        <v>436</v>
      </c>
      <c r="D4" s="55"/>
      <c r="E4" s="55"/>
    </row>
    <row r="6" spans="2:3" ht="30" customHeight="1">
      <c r="B6" s="6" t="s">
        <v>432</v>
      </c>
      <c r="C6" s="25"/>
    </row>
    <row r="7" ht="13.5" thickBot="1"/>
    <row r="8" spans="1:9" ht="39.75" customHeight="1">
      <c r="A8" s="2" t="s">
        <v>0</v>
      </c>
      <c r="B8" s="31" t="s">
        <v>435</v>
      </c>
      <c r="C8" s="31" t="s">
        <v>416</v>
      </c>
      <c r="D8" s="31" t="s">
        <v>417</v>
      </c>
      <c r="E8" s="31" t="s">
        <v>418</v>
      </c>
      <c r="F8" s="49" t="s">
        <v>419</v>
      </c>
      <c r="G8" s="49"/>
      <c r="H8" s="31" t="s">
        <v>422</v>
      </c>
      <c r="I8" s="3" t="s">
        <v>420</v>
      </c>
    </row>
    <row r="9" spans="1:9" ht="12.75">
      <c r="A9" s="8">
        <v>1</v>
      </c>
      <c r="B9" s="9">
        <v>2</v>
      </c>
      <c r="C9" s="9">
        <v>3</v>
      </c>
      <c r="D9" s="9">
        <v>4</v>
      </c>
      <c r="E9" s="9">
        <v>5</v>
      </c>
      <c r="F9" s="46">
        <v>6</v>
      </c>
      <c r="G9" s="46"/>
      <c r="H9" s="9">
        <v>7</v>
      </c>
      <c r="I9" s="10" t="s">
        <v>421</v>
      </c>
    </row>
    <row r="10" spans="1:9" ht="12.75">
      <c r="A10" s="47">
        <v>1</v>
      </c>
      <c r="B10" s="48">
        <v>300000636</v>
      </c>
      <c r="C10" s="45" t="s">
        <v>1</v>
      </c>
      <c r="D10" s="44" t="s">
        <v>214</v>
      </c>
      <c r="E10" s="1" t="s">
        <v>407</v>
      </c>
      <c r="F10" s="1" t="s">
        <v>408</v>
      </c>
      <c r="G10" s="28">
        <v>20000</v>
      </c>
      <c r="H10" s="21"/>
      <c r="I10" s="11">
        <f>G10*H10</f>
        <v>0</v>
      </c>
    </row>
    <row r="11" spans="1:9" ht="12.75">
      <c r="A11" s="47"/>
      <c r="B11" s="48"/>
      <c r="C11" s="45"/>
      <c r="D11" s="44"/>
      <c r="E11" s="1" t="s">
        <v>407</v>
      </c>
      <c r="F11" s="1" t="s">
        <v>409</v>
      </c>
      <c r="G11" s="28">
        <v>10000</v>
      </c>
      <c r="H11" s="21"/>
      <c r="I11" s="11">
        <f aca="true" t="shared" si="0" ref="I11:I49">G11*H11</f>
        <v>0</v>
      </c>
    </row>
    <row r="12" spans="1:9" ht="12.75">
      <c r="A12" s="47"/>
      <c r="B12" s="48"/>
      <c r="C12" s="45"/>
      <c r="D12" s="44"/>
      <c r="E12" s="1" t="s">
        <v>407</v>
      </c>
      <c r="F12" s="1" t="s">
        <v>410</v>
      </c>
      <c r="G12" s="28">
        <v>387</v>
      </c>
      <c r="H12" s="21"/>
      <c r="I12" s="11">
        <f t="shared" si="0"/>
        <v>0</v>
      </c>
    </row>
    <row r="13" spans="1:9" ht="12.75">
      <c r="A13" s="41">
        <v>2</v>
      </c>
      <c r="B13" s="38">
        <v>300000644</v>
      </c>
      <c r="C13" s="35" t="s">
        <v>437</v>
      </c>
      <c r="D13" s="32" t="s">
        <v>438</v>
      </c>
      <c r="E13" s="1" t="s">
        <v>407</v>
      </c>
      <c r="F13" s="1" t="s">
        <v>408</v>
      </c>
      <c r="G13" s="28">
        <v>1000</v>
      </c>
      <c r="H13" s="21"/>
      <c r="I13" s="11">
        <f t="shared" si="0"/>
        <v>0</v>
      </c>
    </row>
    <row r="14" spans="1:9" ht="12.75">
      <c r="A14" s="42"/>
      <c r="B14" s="39"/>
      <c r="C14" s="36"/>
      <c r="D14" s="33"/>
      <c r="E14" s="1" t="s">
        <v>407</v>
      </c>
      <c r="F14" s="1" t="s">
        <v>409</v>
      </c>
      <c r="G14" s="28">
        <v>500</v>
      </c>
      <c r="H14" s="21"/>
      <c r="I14" s="11">
        <f t="shared" si="0"/>
        <v>0</v>
      </c>
    </row>
    <row r="15" spans="1:9" ht="12.75">
      <c r="A15" s="43"/>
      <c r="B15" s="40"/>
      <c r="C15" s="37"/>
      <c r="D15" s="34"/>
      <c r="E15" s="1" t="s">
        <v>407</v>
      </c>
      <c r="F15" s="1" t="s">
        <v>410</v>
      </c>
      <c r="G15" s="28">
        <v>60</v>
      </c>
      <c r="H15" s="21"/>
      <c r="I15" s="11">
        <f t="shared" si="0"/>
        <v>0</v>
      </c>
    </row>
    <row r="16" spans="1:9" ht="12.75">
      <c r="A16" s="29">
        <v>3</v>
      </c>
      <c r="B16" s="28">
        <v>300001632</v>
      </c>
      <c r="C16" s="26" t="s">
        <v>2</v>
      </c>
      <c r="D16" s="27" t="s">
        <v>215</v>
      </c>
      <c r="E16" s="1" t="s">
        <v>411</v>
      </c>
      <c r="F16" s="1" t="s">
        <v>412</v>
      </c>
      <c r="G16" s="28">
        <v>5500</v>
      </c>
      <c r="H16" s="21"/>
      <c r="I16" s="11">
        <f t="shared" si="0"/>
        <v>0</v>
      </c>
    </row>
    <row r="17" spans="1:9" ht="12.75">
      <c r="A17" s="47">
        <v>4</v>
      </c>
      <c r="B17" s="48">
        <v>300001755</v>
      </c>
      <c r="C17" s="45" t="s">
        <v>3</v>
      </c>
      <c r="D17" s="44" t="s">
        <v>216</v>
      </c>
      <c r="E17" s="1" t="s">
        <v>407</v>
      </c>
      <c r="F17" s="1" t="s">
        <v>408</v>
      </c>
      <c r="G17" s="28">
        <v>5000</v>
      </c>
      <c r="H17" s="21"/>
      <c r="I17" s="11">
        <f t="shared" si="0"/>
        <v>0</v>
      </c>
    </row>
    <row r="18" spans="1:9" ht="12.75">
      <c r="A18" s="47"/>
      <c r="B18" s="48"/>
      <c r="C18" s="45"/>
      <c r="D18" s="44"/>
      <c r="E18" s="1" t="s">
        <v>407</v>
      </c>
      <c r="F18" s="1" t="s">
        <v>409</v>
      </c>
      <c r="G18" s="28">
        <v>2000</v>
      </c>
      <c r="H18" s="21"/>
      <c r="I18" s="11">
        <f t="shared" si="0"/>
        <v>0</v>
      </c>
    </row>
    <row r="19" spans="1:9" ht="12.75">
      <c r="A19" s="47"/>
      <c r="B19" s="48"/>
      <c r="C19" s="45"/>
      <c r="D19" s="44"/>
      <c r="E19" s="1" t="s">
        <v>407</v>
      </c>
      <c r="F19" s="1" t="s">
        <v>410</v>
      </c>
      <c r="G19" s="28">
        <v>120</v>
      </c>
      <c r="H19" s="21"/>
      <c r="I19" s="11">
        <f t="shared" si="0"/>
        <v>0</v>
      </c>
    </row>
    <row r="20" spans="1:9" ht="12.75">
      <c r="A20" s="47">
        <v>5</v>
      </c>
      <c r="B20" s="48">
        <v>300001878</v>
      </c>
      <c r="C20" s="45" t="s">
        <v>4</v>
      </c>
      <c r="D20" s="44" t="s">
        <v>216</v>
      </c>
      <c r="E20" s="1" t="s">
        <v>407</v>
      </c>
      <c r="F20" s="1" t="s">
        <v>408</v>
      </c>
      <c r="G20" s="28">
        <v>30000</v>
      </c>
      <c r="H20" s="21"/>
      <c r="I20" s="11">
        <f t="shared" si="0"/>
        <v>0</v>
      </c>
    </row>
    <row r="21" spans="1:9" ht="12.75">
      <c r="A21" s="47"/>
      <c r="B21" s="48"/>
      <c r="C21" s="45"/>
      <c r="D21" s="44"/>
      <c r="E21" s="1" t="s">
        <v>407</v>
      </c>
      <c r="F21" s="1" t="s">
        <v>409</v>
      </c>
      <c r="G21" s="28">
        <v>10000</v>
      </c>
      <c r="H21" s="21"/>
      <c r="I21" s="11">
        <f t="shared" si="0"/>
        <v>0</v>
      </c>
    </row>
    <row r="22" spans="1:9" ht="12.75">
      <c r="A22" s="47"/>
      <c r="B22" s="48"/>
      <c r="C22" s="45"/>
      <c r="D22" s="44"/>
      <c r="E22" s="1" t="s">
        <v>407</v>
      </c>
      <c r="F22" s="1" t="s">
        <v>410</v>
      </c>
      <c r="G22" s="28">
        <v>68</v>
      </c>
      <c r="H22" s="21"/>
      <c r="I22" s="11">
        <f t="shared" si="0"/>
        <v>0</v>
      </c>
    </row>
    <row r="23" spans="1:9" ht="12.75">
      <c r="A23" s="47">
        <v>6</v>
      </c>
      <c r="B23" s="48">
        <v>300002052</v>
      </c>
      <c r="C23" s="45" t="s">
        <v>5</v>
      </c>
      <c r="D23" s="44" t="s">
        <v>217</v>
      </c>
      <c r="E23" s="1" t="s">
        <v>407</v>
      </c>
      <c r="F23" s="1" t="s">
        <v>408</v>
      </c>
      <c r="G23" s="28">
        <v>7500</v>
      </c>
      <c r="H23" s="21"/>
      <c r="I23" s="11">
        <f t="shared" si="0"/>
        <v>0</v>
      </c>
    </row>
    <row r="24" spans="1:9" ht="12.75">
      <c r="A24" s="47"/>
      <c r="B24" s="48"/>
      <c r="C24" s="45"/>
      <c r="D24" s="44"/>
      <c r="E24" s="1" t="s">
        <v>407</v>
      </c>
      <c r="F24" s="1" t="s">
        <v>409</v>
      </c>
      <c r="G24" s="28">
        <v>4000</v>
      </c>
      <c r="H24" s="21"/>
      <c r="I24" s="11">
        <f t="shared" si="0"/>
        <v>0</v>
      </c>
    </row>
    <row r="25" spans="1:9" ht="12.75">
      <c r="A25" s="47"/>
      <c r="B25" s="48"/>
      <c r="C25" s="45"/>
      <c r="D25" s="44"/>
      <c r="E25" s="1" t="s">
        <v>407</v>
      </c>
      <c r="F25" s="1" t="s">
        <v>410</v>
      </c>
      <c r="G25" s="28">
        <v>37</v>
      </c>
      <c r="H25" s="21"/>
      <c r="I25" s="11">
        <f t="shared" si="0"/>
        <v>0</v>
      </c>
    </row>
    <row r="26" spans="1:9" ht="12.75">
      <c r="A26" s="47">
        <v>7</v>
      </c>
      <c r="B26" s="48">
        <v>300002858</v>
      </c>
      <c r="C26" s="45" t="s">
        <v>6</v>
      </c>
      <c r="D26" s="44" t="s">
        <v>214</v>
      </c>
      <c r="E26" s="1" t="s">
        <v>413</v>
      </c>
      <c r="F26" s="1" t="s">
        <v>408</v>
      </c>
      <c r="G26" s="28">
        <v>43000</v>
      </c>
      <c r="H26" s="21"/>
      <c r="I26" s="11">
        <f t="shared" si="0"/>
        <v>0</v>
      </c>
    </row>
    <row r="27" spans="1:9" ht="12.75">
      <c r="A27" s="47"/>
      <c r="B27" s="48"/>
      <c r="C27" s="45"/>
      <c r="D27" s="44"/>
      <c r="E27" s="1" t="s">
        <v>413</v>
      </c>
      <c r="F27" s="1" t="s">
        <v>409</v>
      </c>
      <c r="G27" s="28">
        <v>29100</v>
      </c>
      <c r="H27" s="21"/>
      <c r="I27" s="11">
        <f t="shared" si="0"/>
        <v>0</v>
      </c>
    </row>
    <row r="28" spans="1:9" ht="12.75">
      <c r="A28" s="47"/>
      <c r="B28" s="48"/>
      <c r="C28" s="45"/>
      <c r="D28" s="44"/>
      <c r="E28" s="1" t="s">
        <v>413</v>
      </c>
      <c r="F28" s="1" t="s">
        <v>410</v>
      </c>
      <c r="G28" s="28">
        <v>348</v>
      </c>
      <c r="H28" s="21"/>
      <c r="I28" s="11">
        <f t="shared" si="0"/>
        <v>0</v>
      </c>
    </row>
    <row r="29" spans="1:9" ht="12.75">
      <c r="A29" s="47">
        <v>8</v>
      </c>
      <c r="B29" s="48">
        <v>300003943</v>
      </c>
      <c r="C29" s="45" t="s">
        <v>7</v>
      </c>
      <c r="D29" s="44" t="s">
        <v>218</v>
      </c>
      <c r="E29" s="1" t="s">
        <v>407</v>
      </c>
      <c r="F29" s="1" t="s">
        <v>408</v>
      </c>
      <c r="G29" s="28">
        <v>28000</v>
      </c>
      <c r="H29" s="21"/>
      <c r="I29" s="11">
        <f t="shared" si="0"/>
        <v>0</v>
      </c>
    </row>
    <row r="30" spans="1:9" ht="12.75">
      <c r="A30" s="47"/>
      <c r="B30" s="48"/>
      <c r="C30" s="45"/>
      <c r="D30" s="44"/>
      <c r="E30" s="1" t="s">
        <v>407</v>
      </c>
      <c r="F30" s="1" t="s">
        <v>409</v>
      </c>
      <c r="G30" s="28">
        <v>8500</v>
      </c>
      <c r="H30" s="21"/>
      <c r="I30" s="11">
        <f t="shared" si="0"/>
        <v>0</v>
      </c>
    </row>
    <row r="31" spans="1:9" ht="12.75">
      <c r="A31" s="47"/>
      <c r="B31" s="48"/>
      <c r="C31" s="45"/>
      <c r="D31" s="44"/>
      <c r="E31" s="1" t="s">
        <v>407</v>
      </c>
      <c r="F31" s="1" t="s">
        <v>410</v>
      </c>
      <c r="G31" s="28">
        <v>70</v>
      </c>
      <c r="H31" s="21"/>
      <c r="I31" s="11">
        <f t="shared" si="0"/>
        <v>0</v>
      </c>
    </row>
    <row r="32" spans="1:9" ht="12.75">
      <c r="A32" s="47">
        <v>9</v>
      </c>
      <c r="B32" s="48">
        <v>300006307</v>
      </c>
      <c r="C32" s="45" t="s">
        <v>8</v>
      </c>
      <c r="D32" s="44" t="s">
        <v>219</v>
      </c>
      <c r="E32" s="1" t="s">
        <v>407</v>
      </c>
      <c r="F32" s="1" t="s">
        <v>408</v>
      </c>
      <c r="G32" s="28">
        <v>37000</v>
      </c>
      <c r="H32" s="21"/>
      <c r="I32" s="11">
        <f t="shared" si="0"/>
        <v>0</v>
      </c>
    </row>
    <row r="33" spans="1:9" ht="12.75">
      <c r="A33" s="47"/>
      <c r="B33" s="48"/>
      <c r="C33" s="45"/>
      <c r="D33" s="44"/>
      <c r="E33" s="1" t="s">
        <v>407</v>
      </c>
      <c r="F33" s="1" t="s">
        <v>409</v>
      </c>
      <c r="G33" s="28">
        <v>12000</v>
      </c>
      <c r="H33" s="21"/>
      <c r="I33" s="11">
        <f t="shared" si="0"/>
        <v>0</v>
      </c>
    </row>
    <row r="34" spans="1:9" ht="12.75">
      <c r="A34" s="47"/>
      <c r="B34" s="48"/>
      <c r="C34" s="45"/>
      <c r="D34" s="44"/>
      <c r="E34" s="1" t="s">
        <v>407</v>
      </c>
      <c r="F34" s="1" t="s">
        <v>410</v>
      </c>
      <c r="G34" s="28">
        <v>45</v>
      </c>
      <c r="H34" s="21"/>
      <c r="I34" s="11">
        <f t="shared" si="0"/>
        <v>0</v>
      </c>
    </row>
    <row r="35" spans="1:9" ht="12.75">
      <c r="A35" s="29">
        <v>10</v>
      </c>
      <c r="B35" s="28">
        <v>300006674</v>
      </c>
      <c r="C35" s="26" t="s">
        <v>8</v>
      </c>
      <c r="D35" s="27" t="s">
        <v>220</v>
      </c>
      <c r="E35" s="1" t="s">
        <v>411</v>
      </c>
      <c r="F35" s="1" t="s">
        <v>412</v>
      </c>
      <c r="G35" s="28">
        <v>10</v>
      </c>
      <c r="H35" s="21"/>
      <c r="I35" s="11">
        <f t="shared" si="0"/>
        <v>0</v>
      </c>
    </row>
    <row r="36" spans="1:9" ht="12.75">
      <c r="A36" s="47">
        <v>11</v>
      </c>
      <c r="B36" s="48">
        <v>300006941</v>
      </c>
      <c r="C36" s="45" t="s">
        <v>1</v>
      </c>
      <c r="D36" s="44" t="s">
        <v>221</v>
      </c>
      <c r="E36" s="1" t="s">
        <v>407</v>
      </c>
      <c r="F36" s="1" t="s">
        <v>408</v>
      </c>
      <c r="G36" s="28">
        <v>100</v>
      </c>
      <c r="H36" s="21"/>
      <c r="I36" s="11">
        <f t="shared" si="0"/>
        <v>0</v>
      </c>
    </row>
    <row r="37" spans="1:9" ht="12.75">
      <c r="A37" s="47"/>
      <c r="B37" s="48"/>
      <c r="C37" s="45"/>
      <c r="D37" s="44"/>
      <c r="E37" s="1" t="s">
        <v>407</v>
      </c>
      <c r="F37" s="1" t="s">
        <v>409</v>
      </c>
      <c r="G37" s="28">
        <v>70</v>
      </c>
      <c r="H37" s="21"/>
      <c r="I37" s="11">
        <f t="shared" si="0"/>
        <v>0</v>
      </c>
    </row>
    <row r="38" spans="1:9" ht="12.75">
      <c r="A38" s="47"/>
      <c r="B38" s="48"/>
      <c r="C38" s="45"/>
      <c r="D38" s="44"/>
      <c r="E38" s="1" t="s">
        <v>407</v>
      </c>
      <c r="F38" s="1" t="s">
        <v>410</v>
      </c>
      <c r="G38" s="28">
        <v>25</v>
      </c>
      <c r="H38" s="21"/>
      <c r="I38" s="11">
        <f t="shared" si="0"/>
        <v>0</v>
      </c>
    </row>
    <row r="39" spans="1:9" ht="12.75">
      <c r="A39" s="29">
        <v>12</v>
      </c>
      <c r="B39" s="28">
        <v>300007701</v>
      </c>
      <c r="C39" s="26" t="s">
        <v>9</v>
      </c>
      <c r="D39" s="27" t="s">
        <v>222</v>
      </c>
      <c r="E39" s="1" t="s">
        <v>411</v>
      </c>
      <c r="F39" s="1" t="s">
        <v>412</v>
      </c>
      <c r="G39" s="28">
        <v>20</v>
      </c>
      <c r="H39" s="21"/>
      <c r="I39" s="11">
        <f t="shared" si="0"/>
        <v>0</v>
      </c>
    </row>
    <row r="40" spans="1:9" ht="12.75">
      <c r="A40" s="29">
        <v>13</v>
      </c>
      <c r="B40" s="28">
        <v>300007719</v>
      </c>
      <c r="C40" s="26" t="s">
        <v>10</v>
      </c>
      <c r="D40" s="27" t="s">
        <v>223</v>
      </c>
      <c r="E40" s="1" t="s">
        <v>411</v>
      </c>
      <c r="F40" s="1" t="s">
        <v>412</v>
      </c>
      <c r="G40" s="28">
        <v>20</v>
      </c>
      <c r="H40" s="21"/>
      <c r="I40" s="11">
        <f t="shared" si="0"/>
        <v>0</v>
      </c>
    </row>
    <row r="41" spans="1:9" ht="12.75">
      <c r="A41" s="29">
        <v>14</v>
      </c>
      <c r="B41" s="28">
        <v>300007727</v>
      </c>
      <c r="C41" s="26" t="s">
        <v>11</v>
      </c>
      <c r="D41" s="27" t="s">
        <v>224</v>
      </c>
      <c r="E41" s="1" t="s">
        <v>411</v>
      </c>
      <c r="F41" s="1" t="s">
        <v>412</v>
      </c>
      <c r="G41" s="28">
        <v>20</v>
      </c>
      <c r="H41" s="21"/>
      <c r="I41" s="11">
        <f t="shared" si="0"/>
        <v>0</v>
      </c>
    </row>
    <row r="42" spans="1:9" ht="12.75">
      <c r="A42" s="29">
        <v>15</v>
      </c>
      <c r="B42" s="28">
        <v>300008210</v>
      </c>
      <c r="C42" s="26" t="s">
        <v>12</v>
      </c>
      <c r="D42" s="27" t="s">
        <v>225</v>
      </c>
      <c r="E42" s="1" t="s">
        <v>411</v>
      </c>
      <c r="F42" s="1" t="s">
        <v>412</v>
      </c>
      <c r="G42" s="28">
        <v>300</v>
      </c>
      <c r="H42" s="21"/>
      <c r="I42" s="11">
        <f t="shared" si="0"/>
        <v>0</v>
      </c>
    </row>
    <row r="43" spans="1:9" ht="12.75">
      <c r="A43" s="29">
        <v>16</v>
      </c>
      <c r="B43" s="28">
        <v>300008325</v>
      </c>
      <c r="C43" s="26" t="s">
        <v>1</v>
      </c>
      <c r="D43" s="27" t="s">
        <v>226</v>
      </c>
      <c r="E43" s="1" t="s">
        <v>411</v>
      </c>
      <c r="F43" s="1" t="s">
        <v>412</v>
      </c>
      <c r="G43" s="28">
        <v>100</v>
      </c>
      <c r="H43" s="21"/>
      <c r="I43" s="11">
        <f t="shared" si="0"/>
        <v>0</v>
      </c>
    </row>
    <row r="44" spans="1:9" ht="12.75">
      <c r="A44" s="29">
        <v>17</v>
      </c>
      <c r="B44" s="28">
        <v>300008498</v>
      </c>
      <c r="C44" s="26" t="s">
        <v>13</v>
      </c>
      <c r="D44" s="27" t="s">
        <v>227</v>
      </c>
      <c r="E44" s="1" t="s">
        <v>414</v>
      </c>
      <c r="F44" s="1" t="s">
        <v>412</v>
      </c>
      <c r="G44" s="28">
        <v>6500</v>
      </c>
      <c r="H44" s="21"/>
      <c r="I44" s="11">
        <f t="shared" si="0"/>
        <v>0</v>
      </c>
    </row>
    <row r="45" spans="1:9" ht="12.75">
      <c r="A45" s="29">
        <v>18</v>
      </c>
      <c r="B45" s="28">
        <v>300008896</v>
      </c>
      <c r="C45" s="26" t="s">
        <v>1</v>
      </c>
      <c r="D45" s="27" t="s">
        <v>228</v>
      </c>
      <c r="E45" s="1" t="s">
        <v>411</v>
      </c>
      <c r="F45" s="1" t="s">
        <v>412</v>
      </c>
      <c r="G45" s="28">
        <v>10</v>
      </c>
      <c r="H45" s="21"/>
      <c r="I45" s="11">
        <f t="shared" si="0"/>
        <v>0</v>
      </c>
    </row>
    <row r="46" spans="1:9" ht="12.75">
      <c r="A46" s="29">
        <v>19</v>
      </c>
      <c r="B46" s="28">
        <v>300010186</v>
      </c>
      <c r="C46" s="26" t="s">
        <v>14</v>
      </c>
      <c r="D46" s="27" t="s">
        <v>229</v>
      </c>
      <c r="E46" s="1" t="s">
        <v>411</v>
      </c>
      <c r="F46" s="1" t="s">
        <v>412</v>
      </c>
      <c r="G46" s="28">
        <v>300</v>
      </c>
      <c r="H46" s="21"/>
      <c r="I46" s="11">
        <f t="shared" si="0"/>
        <v>0</v>
      </c>
    </row>
    <row r="47" spans="1:9" ht="12.75">
      <c r="A47" s="29">
        <v>20</v>
      </c>
      <c r="B47" s="28">
        <v>300010225</v>
      </c>
      <c r="C47" s="26" t="s">
        <v>15</v>
      </c>
      <c r="D47" s="27" t="s">
        <v>230</v>
      </c>
      <c r="E47" s="1" t="s">
        <v>414</v>
      </c>
      <c r="F47" s="1" t="s">
        <v>412</v>
      </c>
      <c r="G47" s="28">
        <v>17000</v>
      </c>
      <c r="H47" s="21"/>
      <c r="I47" s="11">
        <f t="shared" si="0"/>
        <v>0</v>
      </c>
    </row>
    <row r="48" spans="1:9" ht="12.75">
      <c r="A48" s="29">
        <v>21</v>
      </c>
      <c r="B48" s="28">
        <v>300010306</v>
      </c>
      <c r="C48" s="26" t="s">
        <v>16</v>
      </c>
      <c r="D48" s="27" t="s">
        <v>231</v>
      </c>
      <c r="E48" s="1" t="s">
        <v>411</v>
      </c>
      <c r="F48" s="1" t="s">
        <v>412</v>
      </c>
      <c r="G48" s="28">
        <v>1600</v>
      </c>
      <c r="H48" s="21"/>
      <c r="I48" s="11">
        <f t="shared" si="0"/>
        <v>0</v>
      </c>
    </row>
    <row r="49" spans="1:9" ht="12.75">
      <c r="A49" s="29">
        <v>22</v>
      </c>
      <c r="B49" s="28">
        <v>300010720</v>
      </c>
      <c r="C49" s="26" t="s">
        <v>17</v>
      </c>
      <c r="D49" s="27" t="s">
        <v>232</v>
      </c>
      <c r="E49" s="1" t="s">
        <v>411</v>
      </c>
      <c r="F49" s="1" t="s">
        <v>412</v>
      </c>
      <c r="G49" s="28">
        <v>9000</v>
      </c>
      <c r="H49" s="21"/>
      <c r="I49" s="11">
        <f t="shared" si="0"/>
        <v>0</v>
      </c>
    </row>
    <row r="50" spans="1:9" ht="12.75">
      <c r="A50" s="29">
        <v>23</v>
      </c>
      <c r="B50" s="28">
        <v>300010908</v>
      </c>
      <c r="C50" s="26" t="s">
        <v>18</v>
      </c>
      <c r="D50" s="27" t="s">
        <v>233</v>
      </c>
      <c r="E50" s="1" t="s">
        <v>414</v>
      </c>
      <c r="F50" s="1" t="s">
        <v>412</v>
      </c>
      <c r="G50" s="28">
        <v>13800</v>
      </c>
      <c r="H50" s="21"/>
      <c r="I50" s="11">
        <f aca="true" t="shared" si="1" ref="I50:I113">G50*H50</f>
        <v>0</v>
      </c>
    </row>
    <row r="51" spans="1:9" ht="12.75">
      <c r="A51" s="29">
        <v>24</v>
      </c>
      <c r="B51" s="28">
        <v>300010916</v>
      </c>
      <c r="C51" s="26" t="s">
        <v>19</v>
      </c>
      <c r="D51" s="27" t="s">
        <v>234</v>
      </c>
      <c r="E51" s="1" t="s">
        <v>414</v>
      </c>
      <c r="F51" s="1" t="s">
        <v>412</v>
      </c>
      <c r="G51" s="28">
        <v>29600</v>
      </c>
      <c r="H51" s="21"/>
      <c r="I51" s="11">
        <f t="shared" si="1"/>
        <v>0</v>
      </c>
    </row>
    <row r="52" spans="1:9" ht="12.75">
      <c r="A52" s="29">
        <v>25</v>
      </c>
      <c r="B52" s="28">
        <v>300010932</v>
      </c>
      <c r="C52" s="26" t="s">
        <v>20</v>
      </c>
      <c r="D52" s="27" t="s">
        <v>235</v>
      </c>
      <c r="E52" s="1" t="s">
        <v>414</v>
      </c>
      <c r="F52" s="1" t="s">
        <v>412</v>
      </c>
      <c r="G52" s="28">
        <v>14700</v>
      </c>
      <c r="H52" s="21"/>
      <c r="I52" s="11">
        <f t="shared" si="1"/>
        <v>0</v>
      </c>
    </row>
    <row r="53" spans="1:9" ht="12.75">
      <c r="A53" s="29">
        <v>26</v>
      </c>
      <c r="B53" s="28">
        <v>300010940</v>
      </c>
      <c r="C53" s="26" t="s">
        <v>21</v>
      </c>
      <c r="D53" s="27" t="s">
        <v>236</v>
      </c>
      <c r="E53" s="1" t="s">
        <v>414</v>
      </c>
      <c r="F53" s="1" t="s">
        <v>412</v>
      </c>
      <c r="G53" s="28">
        <v>27600</v>
      </c>
      <c r="H53" s="21"/>
      <c r="I53" s="11">
        <f t="shared" si="1"/>
        <v>0</v>
      </c>
    </row>
    <row r="54" spans="1:9" ht="12.75">
      <c r="A54" s="29">
        <v>27</v>
      </c>
      <c r="B54" s="28">
        <v>300010958</v>
      </c>
      <c r="C54" s="26" t="s">
        <v>22</v>
      </c>
      <c r="D54" s="27" t="s">
        <v>237</v>
      </c>
      <c r="E54" s="1" t="s">
        <v>414</v>
      </c>
      <c r="F54" s="1" t="s">
        <v>412</v>
      </c>
      <c r="G54" s="28">
        <v>19000</v>
      </c>
      <c r="H54" s="21"/>
      <c r="I54" s="11">
        <f t="shared" si="1"/>
        <v>0</v>
      </c>
    </row>
    <row r="55" spans="1:9" ht="12.75">
      <c r="A55" s="29">
        <v>28</v>
      </c>
      <c r="B55" s="28">
        <v>300010966</v>
      </c>
      <c r="C55" s="26" t="s">
        <v>23</v>
      </c>
      <c r="D55" s="27" t="s">
        <v>238</v>
      </c>
      <c r="E55" s="1" t="s">
        <v>414</v>
      </c>
      <c r="F55" s="1" t="s">
        <v>412</v>
      </c>
      <c r="G55" s="28">
        <v>23500</v>
      </c>
      <c r="H55" s="21"/>
      <c r="I55" s="11">
        <f t="shared" si="1"/>
        <v>0</v>
      </c>
    </row>
    <row r="56" spans="1:9" ht="12.75">
      <c r="A56" s="29">
        <v>29</v>
      </c>
      <c r="B56" s="28">
        <v>300010974</v>
      </c>
      <c r="C56" s="26" t="s">
        <v>24</v>
      </c>
      <c r="D56" s="27" t="s">
        <v>239</v>
      </c>
      <c r="E56" s="1" t="s">
        <v>414</v>
      </c>
      <c r="F56" s="1" t="s">
        <v>412</v>
      </c>
      <c r="G56" s="28">
        <v>28300</v>
      </c>
      <c r="H56" s="21"/>
      <c r="I56" s="11">
        <f t="shared" si="1"/>
        <v>0</v>
      </c>
    </row>
    <row r="57" spans="1:9" ht="12.75">
      <c r="A57" s="29">
        <v>30</v>
      </c>
      <c r="B57" s="28">
        <v>300010982</v>
      </c>
      <c r="C57" s="26" t="s">
        <v>25</v>
      </c>
      <c r="D57" s="27" t="s">
        <v>240</v>
      </c>
      <c r="E57" s="1" t="s">
        <v>414</v>
      </c>
      <c r="F57" s="1" t="s">
        <v>412</v>
      </c>
      <c r="G57" s="28">
        <v>29000</v>
      </c>
      <c r="H57" s="21"/>
      <c r="I57" s="11">
        <f t="shared" si="1"/>
        <v>0</v>
      </c>
    </row>
    <row r="58" spans="1:9" ht="12.75">
      <c r="A58" s="29">
        <v>31</v>
      </c>
      <c r="B58" s="28">
        <v>300010990</v>
      </c>
      <c r="C58" s="26" t="s">
        <v>26</v>
      </c>
      <c r="D58" s="27" t="s">
        <v>241</v>
      </c>
      <c r="E58" s="1" t="s">
        <v>414</v>
      </c>
      <c r="F58" s="1" t="s">
        <v>412</v>
      </c>
      <c r="G58" s="28">
        <v>58000</v>
      </c>
      <c r="H58" s="21"/>
      <c r="I58" s="11">
        <f t="shared" si="1"/>
        <v>0</v>
      </c>
    </row>
    <row r="59" spans="1:9" ht="12.75">
      <c r="A59" s="29">
        <v>32</v>
      </c>
      <c r="B59" s="28">
        <v>300011001</v>
      </c>
      <c r="C59" s="26" t="s">
        <v>27</v>
      </c>
      <c r="D59" s="27" t="s">
        <v>242</v>
      </c>
      <c r="E59" s="1" t="s">
        <v>414</v>
      </c>
      <c r="F59" s="1" t="s">
        <v>412</v>
      </c>
      <c r="G59" s="28">
        <v>49000</v>
      </c>
      <c r="H59" s="21"/>
      <c r="I59" s="11">
        <f t="shared" si="1"/>
        <v>0</v>
      </c>
    </row>
    <row r="60" spans="1:9" ht="12.75">
      <c r="A60" s="29">
        <v>33</v>
      </c>
      <c r="B60" s="28">
        <v>300011019</v>
      </c>
      <c r="C60" s="26" t="s">
        <v>28</v>
      </c>
      <c r="D60" s="27" t="s">
        <v>243</v>
      </c>
      <c r="E60" s="1" t="s">
        <v>414</v>
      </c>
      <c r="F60" s="1" t="s">
        <v>412</v>
      </c>
      <c r="G60" s="28">
        <v>31000</v>
      </c>
      <c r="H60" s="21"/>
      <c r="I60" s="11">
        <f t="shared" si="1"/>
        <v>0</v>
      </c>
    </row>
    <row r="61" spans="1:9" ht="12.75">
      <c r="A61" s="29">
        <v>34</v>
      </c>
      <c r="B61" s="28">
        <v>300011035</v>
      </c>
      <c r="C61" s="26" t="s">
        <v>29</v>
      </c>
      <c r="D61" s="27" t="s">
        <v>244</v>
      </c>
      <c r="E61" s="1" t="s">
        <v>414</v>
      </c>
      <c r="F61" s="1" t="s">
        <v>412</v>
      </c>
      <c r="G61" s="28">
        <v>36500</v>
      </c>
      <c r="H61" s="21"/>
      <c r="I61" s="11">
        <f t="shared" si="1"/>
        <v>0</v>
      </c>
    </row>
    <row r="62" spans="1:9" ht="12.75">
      <c r="A62" s="29">
        <v>35</v>
      </c>
      <c r="B62" s="28">
        <v>300011043</v>
      </c>
      <c r="C62" s="26" t="s">
        <v>30</v>
      </c>
      <c r="D62" s="27" t="s">
        <v>245</v>
      </c>
      <c r="E62" s="1" t="s">
        <v>414</v>
      </c>
      <c r="F62" s="1" t="s">
        <v>412</v>
      </c>
      <c r="G62" s="28">
        <v>33600</v>
      </c>
      <c r="H62" s="21"/>
      <c r="I62" s="11">
        <f t="shared" si="1"/>
        <v>0</v>
      </c>
    </row>
    <row r="63" spans="1:9" ht="12.75">
      <c r="A63" s="29">
        <v>36</v>
      </c>
      <c r="B63" s="28">
        <v>300011051</v>
      </c>
      <c r="C63" s="26" t="s">
        <v>31</v>
      </c>
      <c r="D63" s="27" t="s">
        <v>246</v>
      </c>
      <c r="E63" s="1" t="s">
        <v>414</v>
      </c>
      <c r="F63" s="1" t="s">
        <v>412</v>
      </c>
      <c r="G63" s="28">
        <v>27000</v>
      </c>
      <c r="H63" s="21"/>
      <c r="I63" s="11">
        <f t="shared" si="1"/>
        <v>0</v>
      </c>
    </row>
    <row r="64" spans="1:9" ht="12.75">
      <c r="A64" s="29">
        <v>37</v>
      </c>
      <c r="B64" s="28">
        <v>300011069</v>
      </c>
      <c r="C64" s="26" t="s">
        <v>32</v>
      </c>
      <c r="D64" s="27" t="s">
        <v>247</v>
      </c>
      <c r="E64" s="1" t="s">
        <v>414</v>
      </c>
      <c r="F64" s="1" t="s">
        <v>412</v>
      </c>
      <c r="G64" s="28">
        <v>27500</v>
      </c>
      <c r="H64" s="21"/>
      <c r="I64" s="11">
        <f t="shared" si="1"/>
        <v>0</v>
      </c>
    </row>
    <row r="65" spans="1:9" ht="12.75">
      <c r="A65" s="29">
        <v>38</v>
      </c>
      <c r="B65" s="28">
        <v>300011077</v>
      </c>
      <c r="C65" s="26" t="s">
        <v>33</v>
      </c>
      <c r="D65" s="27" t="s">
        <v>248</v>
      </c>
      <c r="E65" s="1" t="s">
        <v>414</v>
      </c>
      <c r="F65" s="1" t="s">
        <v>412</v>
      </c>
      <c r="G65" s="28">
        <v>20800</v>
      </c>
      <c r="H65" s="21"/>
      <c r="I65" s="11">
        <f t="shared" si="1"/>
        <v>0</v>
      </c>
    </row>
    <row r="66" spans="1:9" ht="12.75">
      <c r="A66" s="29">
        <v>39</v>
      </c>
      <c r="B66" s="28">
        <v>300011085</v>
      </c>
      <c r="C66" s="26" t="s">
        <v>34</v>
      </c>
      <c r="D66" s="27" t="s">
        <v>249</v>
      </c>
      <c r="E66" s="1" t="s">
        <v>414</v>
      </c>
      <c r="F66" s="1" t="s">
        <v>412</v>
      </c>
      <c r="G66" s="28">
        <v>24100</v>
      </c>
      <c r="H66" s="21"/>
      <c r="I66" s="11">
        <f t="shared" si="1"/>
        <v>0</v>
      </c>
    </row>
    <row r="67" spans="1:9" ht="12.75">
      <c r="A67" s="29">
        <v>40</v>
      </c>
      <c r="B67" s="28">
        <v>300011093</v>
      </c>
      <c r="C67" s="26" t="s">
        <v>35</v>
      </c>
      <c r="D67" s="27" t="s">
        <v>250</v>
      </c>
      <c r="E67" s="1" t="s">
        <v>414</v>
      </c>
      <c r="F67" s="1" t="s">
        <v>412</v>
      </c>
      <c r="G67" s="28">
        <v>38000</v>
      </c>
      <c r="H67" s="21"/>
      <c r="I67" s="11">
        <f t="shared" si="1"/>
        <v>0</v>
      </c>
    </row>
    <row r="68" spans="1:9" ht="12.75">
      <c r="A68" s="29">
        <v>41</v>
      </c>
      <c r="B68" s="28">
        <v>300011108</v>
      </c>
      <c r="C68" s="26" t="s">
        <v>36</v>
      </c>
      <c r="D68" s="27" t="s">
        <v>251</v>
      </c>
      <c r="E68" s="1" t="s">
        <v>414</v>
      </c>
      <c r="F68" s="1" t="s">
        <v>412</v>
      </c>
      <c r="G68" s="28">
        <v>33000</v>
      </c>
      <c r="H68" s="21"/>
      <c r="I68" s="11">
        <f t="shared" si="1"/>
        <v>0</v>
      </c>
    </row>
    <row r="69" spans="1:9" ht="12.75">
      <c r="A69" s="29">
        <v>42</v>
      </c>
      <c r="B69" s="28">
        <v>300011116</v>
      </c>
      <c r="C69" s="26" t="s">
        <v>37</v>
      </c>
      <c r="D69" s="27" t="s">
        <v>238</v>
      </c>
      <c r="E69" s="1" t="s">
        <v>414</v>
      </c>
      <c r="F69" s="1" t="s">
        <v>412</v>
      </c>
      <c r="G69" s="28">
        <v>41600</v>
      </c>
      <c r="H69" s="21"/>
      <c r="I69" s="11">
        <f t="shared" si="1"/>
        <v>0</v>
      </c>
    </row>
    <row r="70" spans="1:9" ht="12.75">
      <c r="A70" s="29">
        <v>43</v>
      </c>
      <c r="B70" s="28">
        <v>300011124</v>
      </c>
      <c r="C70" s="26" t="s">
        <v>38</v>
      </c>
      <c r="D70" s="27" t="s">
        <v>252</v>
      </c>
      <c r="E70" s="1" t="s">
        <v>414</v>
      </c>
      <c r="F70" s="1" t="s">
        <v>412</v>
      </c>
      <c r="G70" s="28">
        <v>11000</v>
      </c>
      <c r="H70" s="21"/>
      <c r="I70" s="11">
        <f t="shared" si="1"/>
        <v>0</v>
      </c>
    </row>
    <row r="71" spans="1:9" ht="12.75">
      <c r="A71" s="29">
        <v>44</v>
      </c>
      <c r="B71" s="28">
        <v>300011132</v>
      </c>
      <c r="C71" s="26" t="s">
        <v>39</v>
      </c>
      <c r="D71" s="27" t="s">
        <v>253</v>
      </c>
      <c r="E71" s="1" t="s">
        <v>414</v>
      </c>
      <c r="F71" s="1" t="s">
        <v>412</v>
      </c>
      <c r="G71" s="28">
        <v>55500</v>
      </c>
      <c r="H71" s="21"/>
      <c r="I71" s="11">
        <f t="shared" si="1"/>
        <v>0</v>
      </c>
    </row>
    <row r="72" spans="1:9" ht="12.75">
      <c r="A72" s="29">
        <v>45</v>
      </c>
      <c r="B72" s="28">
        <v>300011140</v>
      </c>
      <c r="C72" s="26" t="s">
        <v>40</v>
      </c>
      <c r="D72" s="27" t="s">
        <v>254</v>
      </c>
      <c r="E72" s="1" t="s">
        <v>414</v>
      </c>
      <c r="F72" s="1" t="s">
        <v>412</v>
      </c>
      <c r="G72" s="28">
        <v>46700</v>
      </c>
      <c r="H72" s="21"/>
      <c r="I72" s="11">
        <f t="shared" si="1"/>
        <v>0</v>
      </c>
    </row>
    <row r="73" spans="1:9" ht="12.75">
      <c r="A73" s="29">
        <v>46</v>
      </c>
      <c r="B73" s="28">
        <v>300011158</v>
      </c>
      <c r="C73" s="26" t="s">
        <v>41</v>
      </c>
      <c r="D73" s="27" t="s">
        <v>255</v>
      </c>
      <c r="E73" s="1" t="s">
        <v>414</v>
      </c>
      <c r="F73" s="1" t="s">
        <v>412</v>
      </c>
      <c r="G73" s="28">
        <v>49500</v>
      </c>
      <c r="H73" s="21"/>
      <c r="I73" s="11">
        <f t="shared" si="1"/>
        <v>0</v>
      </c>
    </row>
    <row r="74" spans="1:9" ht="12.75">
      <c r="A74" s="29">
        <v>47</v>
      </c>
      <c r="B74" s="28">
        <v>300011166</v>
      </c>
      <c r="C74" s="26" t="s">
        <v>42</v>
      </c>
      <c r="D74" s="27" t="s">
        <v>256</v>
      </c>
      <c r="E74" s="1" t="s">
        <v>414</v>
      </c>
      <c r="F74" s="1" t="s">
        <v>412</v>
      </c>
      <c r="G74" s="28">
        <v>17000</v>
      </c>
      <c r="H74" s="21"/>
      <c r="I74" s="11">
        <f t="shared" si="1"/>
        <v>0</v>
      </c>
    </row>
    <row r="75" spans="1:9" ht="12.75">
      <c r="A75" s="29">
        <v>48</v>
      </c>
      <c r="B75" s="28">
        <v>300011174</v>
      </c>
      <c r="C75" s="26" t="s">
        <v>43</v>
      </c>
      <c r="D75" s="27" t="s">
        <v>257</v>
      </c>
      <c r="E75" s="1" t="s">
        <v>414</v>
      </c>
      <c r="F75" s="1" t="s">
        <v>412</v>
      </c>
      <c r="G75" s="28">
        <v>47500</v>
      </c>
      <c r="H75" s="21"/>
      <c r="I75" s="11">
        <f t="shared" si="1"/>
        <v>0</v>
      </c>
    </row>
    <row r="76" spans="1:9" ht="12.75">
      <c r="A76" s="29">
        <v>49</v>
      </c>
      <c r="B76" s="28">
        <v>300011182</v>
      </c>
      <c r="C76" s="26" t="s">
        <v>44</v>
      </c>
      <c r="D76" s="27" t="s">
        <v>258</v>
      </c>
      <c r="E76" s="1" t="s">
        <v>414</v>
      </c>
      <c r="F76" s="1" t="s">
        <v>412</v>
      </c>
      <c r="G76" s="28">
        <v>30000</v>
      </c>
      <c r="H76" s="21"/>
      <c r="I76" s="11">
        <f t="shared" si="1"/>
        <v>0</v>
      </c>
    </row>
    <row r="77" spans="1:9" ht="12.75">
      <c r="A77" s="29">
        <v>50</v>
      </c>
      <c r="B77" s="28">
        <v>300011190</v>
      </c>
      <c r="C77" s="26" t="s">
        <v>45</v>
      </c>
      <c r="D77" s="27" t="s">
        <v>259</v>
      </c>
      <c r="E77" s="1" t="s">
        <v>414</v>
      </c>
      <c r="F77" s="1" t="s">
        <v>412</v>
      </c>
      <c r="G77" s="28">
        <v>2800</v>
      </c>
      <c r="H77" s="21"/>
      <c r="I77" s="11">
        <f t="shared" si="1"/>
        <v>0</v>
      </c>
    </row>
    <row r="78" spans="1:9" ht="12.75">
      <c r="A78" s="29">
        <v>51</v>
      </c>
      <c r="B78" s="28">
        <v>300011205</v>
      </c>
      <c r="C78" s="26" t="s">
        <v>46</v>
      </c>
      <c r="D78" s="27" t="s">
        <v>215</v>
      </c>
      <c r="E78" s="1" t="s">
        <v>414</v>
      </c>
      <c r="F78" s="1" t="s">
        <v>412</v>
      </c>
      <c r="G78" s="28">
        <v>42500</v>
      </c>
      <c r="H78" s="21"/>
      <c r="I78" s="11">
        <f t="shared" si="1"/>
        <v>0</v>
      </c>
    </row>
    <row r="79" spans="1:9" ht="12.75">
      <c r="A79" s="29">
        <v>52</v>
      </c>
      <c r="B79" s="28">
        <v>300011213</v>
      </c>
      <c r="C79" s="26" t="s">
        <v>47</v>
      </c>
      <c r="D79" s="27" t="s">
        <v>260</v>
      </c>
      <c r="E79" s="1" t="s">
        <v>414</v>
      </c>
      <c r="F79" s="1" t="s">
        <v>412</v>
      </c>
      <c r="G79" s="28">
        <v>39200</v>
      </c>
      <c r="H79" s="21"/>
      <c r="I79" s="11">
        <f t="shared" si="1"/>
        <v>0</v>
      </c>
    </row>
    <row r="80" spans="1:9" ht="12.75">
      <c r="A80" s="29">
        <v>53</v>
      </c>
      <c r="B80" s="28">
        <v>300011221</v>
      </c>
      <c r="C80" s="26" t="s">
        <v>48</v>
      </c>
      <c r="D80" s="27" t="s">
        <v>261</v>
      </c>
      <c r="E80" s="1" t="s">
        <v>414</v>
      </c>
      <c r="F80" s="1" t="s">
        <v>412</v>
      </c>
      <c r="G80" s="28">
        <v>48000</v>
      </c>
      <c r="H80" s="21"/>
      <c r="I80" s="11">
        <f t="shared" si="1"/>
        <v>0</v>
      </c>
    </row>
    <row r="81" spans="1:9" ht="12.75">
      <c r="A81" s="29">
        <v>54</v>
      </c>
      <c r="B81" s="28">
        <v>300011239</v>
      </c>
      <c r="C81" s="26" t="s">
        <v>49</v>
      </c>
      <c r="D81" s="27" t="s">
        <v>262</v>
      </c>
      <c r="E81" s="1" t="s">
        <v>414</v>
      </c>
      <c r="F81" s="1" t="s">
        <v>412</v>
      </c>
      <c r="G81" s="28">
        <v>29100</v>
      </c>
      <c r="H81" s="21"/>
      <c r="I81" s="11">
        <f t="shared" si="1"/>
        <v>0</v>
      </c>
    </row>
    <row r="82" spans="1:9" ht="12.75">
      <c r="A82" s="29">
        <v>55</v>
      </c>
      <c r="B82" s="28">
        <v>300011247</v>
      </c>
      <c r="C82" s="26" t="s">
        <v>50</v>
      </c>
      <c r="D82" s="27" t="s">
        <v>263</v>
      </c>
      <c r="E82" s="1" t="s">
        <v>414</v>
      </c>
      <c r="F82" s="1" t="s">
        <v>412</v>
      </c>
      <c r="G82" s="28">
        <v>65000</v>
      </c>
      <c r="H82" s="21"/>
      <c r="I82" s="11">
        <f t="shared" si="1"/>
        <v>0</v>
      </c>
    </row>
    <row r="83" spans="1:9" ht="12.75">
      <c r="A83" s="29">
        <v>56</v>
      </c>
      <c r="B83" s="28">
        <v>300011255</v>
      </c>
      <c r="C83" s="26" t="s">
        <v>51</v>
      </c>
      <c r="D83" s="27" t="s">
        <v>214</v>
      </c>
      <c r="E83" s="1" t="s">
        <v>414</v>
      </c>
      <c r="F83" s="1" t="s">
        <v>412</v>
      </c>
      <c r="G83" s="28">
        <v>59000</v>
      </c>
      <c r="H83" s="21"/>
      <c r="I83" s="11">
        <f t="shared" si="1"/>
        <v>0</v>
      </c>
    </row>
    <row r="84" spans="1:9" ht="12.75">
      <c r="A84" s="29">
        <v>57</v>
      </c>
      <c r="B84" s="28">
        <v>300011263</v>
      </c>
      <c r="C84" s="26" t="s">
        <v>52</v>
      </c>
      <c r="D84" s="27" t="s">
        <v>264</v>
      </c>
      <c r="E84" s="1" t="s">
        <v>414</v>
      </c>
      <c r="F84" s="1" t="s">
        <v>412</v>
      </c>
      <c r="G84" s="28">
        <v>31100</v>
      </c>
      <c r="H84" s="21"/>
      <c r="I84" s="11">
        <f t="shared" si="1"/>
        <v>0</v>
      </c>
    </row>
    <row r="85" spans="1:9" ht="12.75">
      <c r="A85" s="29">
        <v>58</v>
      </c>
      <c r="B85" s="28">
        <v>300011271</v>
      </c>
      <c r="C85" s="26" t="s">
        <v>53</v>
      </c>
      <c r="D85" s="27" t="s">
        <v>265</v>
      </c>
      <c r="E85" s="1" t="s">
        <v>414</v>
      </c>
      <c r="F85" s="1" t="s">
        <v>412</v>
      </c>
      <c r="G85" s="28">
        <v>16700</v>
      </c>
      <c r="H85" s="21"/>
      <c r="I85" s="11">
        <f t="shared" si="1"/>
        <v>0</v>
      </c>
    </row>
    <row r="86" spans="1:9" ht="12.75">
      <c r="A86" s="29">
        <v>59</v>
      </c>
      <c r="B86" s="28">
        <v>300011289</v>
      </c>
      <c r="C86" s="26" t="s">
        <v>54</v>
      </c>
      <c r="D86" s="27" t="s">
        <v>266</v>
      </c>
      <c r="E86" s="1" t="s">
        <v>414</v>
      </c>
      <c r="F86" s="1" t="s">
        <v>412</v>
      </c>
      <c r="G86" s="28">
        <v>26800</v>
      </c>
      <c r="H86" s="21"/>
      <c r="I86" s="11">
        <f t="shared" si="1"/>
        <v>0</v>
      </c>
    </row>
    <row r="87" spans="1:9" ht="12.75">
      <c r="A87" s="29">
        <v>60</v>
      </c>
      <c r="B87" s="28">
        <v>300011297</v>
      </c>
      <c r="C87" s="26" t="s">
        <v>55</v>
      </c>
      <c r="D87" s="27" t="s">
        <v>267</v>
      </c>
      <c r="E87" s="1" t="s">
        <v>414</v>
      </c>
      <c r="F87" s="1" t="s">
        <v>412</v>
      </c>
      <c r="G87" s="28">
        <v>47200</v>
      </c>
      <c r="H87" s="21"/>
      <c r="I87" s="11">
        <f t="shared" si="1"/>
        <v>0</v>
      </c>
    </row>
    <row r="88" spans="1:9" ht="12.75">
      <c r="A88" s="29">
        <v>61</v>
      </c>
      <c r="B88" s="28">
        <v>300011302</v>
      </c>
      <c r="C88" s="26" t="s">
        <v>56</v>
      </c>
      <c r="D88" s="27" t="s">
        <v>268</v>
      </c>
      <c r="E88" s="1" t="s">
        <v>414</v>
      </c>
      <c r="F88" s="1" t="s">
        <v>412</v>
      </c>
      <c r="G88" s="28">
        <v>19200</v>
      </c>
      <c r="H88" s="21"/>
      <c r="I88" s="11">
        <f t="shared" si="1"/>
        <v>0</v>
      </c>
    </row>
    <row r="89" spans="1:9" ht="12.75">
      <c r="A89" s="29">
        <v>62</v>
      </c>
      <c r="B89" s="28">
        <v>300011310</v>
      </c>
      <c r="C89" s="26" t="s">
        <v>57</v>
      </c>
      <c r="D89" s="27" t="s">
        <v>269</v>
      </c>
      <c r="E89" s="1" t="s">
        <v>414</v>
      </c>
      <c r="F89" s="1" t="s">
        <v>412</v>
      </c>
      <c r="G89" s="28">
        <v>44000</v>
      </c>
      <c r="H89" s="21"/>
      <c r="I89" s="11">
        <f t="shared" si="1"/>
        <v>0</v>
      </c>
    </row>
    <row r="90" spans="1:9" ht="12.75">
      <c r="A90" s="29">
        <v>63</v>
      </c>
      <c r="B90" s="28">
        <v>300011328</v>
      </c>
      <c r="C90" s="26" t="s">
        <v>58</v>
      </c>
      <c r="D90" s="27" t="s">
        <v>270</v>
      </c>
      <c r="E90" s="1" t="s">
        <v>414</v>
      </c>
      <c r="F90" s="1" t="s">
        <v>412</v>
      </c>
      <c r="G90" s="28">
        <v>15600</v>
      </c>
      <c r="H90" s="21"/>
      <c r="I90" s="11">
        <f t="shared" si="1"/>
        <v>0</v>
      </c>
    </row>
    <row r="91" spans="1:9" ht="12.75">
      <c r="A91" s="29">
        <v>64</v>
      </c>
      <c r="B91" s="28">
        <v>300011336</v>
      </c>
      <c r="C91" s="26" t="s">
        <v>59</v>
      </c>
      <c r="D91" s="27" t="s">
        <v>271</v>
      </c>
      <c r="E91" s="1" t="s">
        <v>414</v>
      </c>
      <c r="F91" s="1" t="s">
        <v>412</v>
      </c>
      <c r="G91" s="28">
        <v>6800</v>
      </c>
      <c r="H91" s="21"/>
      <c r="I91" s="11">
        <f t="shared" si="1"/>
        <v>0</v>
      </c>
    </row>
    <row r="92" spans="1:9" ht="12.75">
      <c r="A92" s="29">
        <v>65</v>
      </c>
      <c r="B92" s="28">
        <v>300011344</v>
      </c>
      <c r="C92" s="26" t="s">
        <v>60</v>
      </c>
      <c r="D92" s="27" t="s">
        <v>272</v>
      </c>
      <c r="E92" s="1" t="s">
        <v>414</v>
      </c>
      <c r="F92" s="1" t="s">
        <v>412</v>
      </c>
      <c r="G92" s="28">
        <v>23600</v>
      </c>
      <c r="H92" s="21"/>
      <c r="I92" s="11">
        <f t="shared" si="1"/>
        <v>0</v>
      </c>
    </row>
    <row r="93" spans="1:9" ht="12.75">
      <c r="A93" s="29">
        <v>66</v>
      </c>
      <c r="B93" s="28">
        <v>300011352</v>
      </c>
      <c r="C93" s="26" t="s">
        <v>61</v>
      </c>
      <c r="D93" s="27" t="s">
        <v>273</v>
      </c>
      <c r="E93" s="1" t="s">
        <v>414</v>
      </c>
      <c r="F93" s="1" t="s">
        <v>412</v>
      </c>
      <c r="G93" s="28">
        <v>8400</v>
      </c>
      <c r="H93" s="21"/>
      <c r="I93" s="11">
        <f t="shared" si="1"/>
        <v>0</v>
      </c>
    </row>
    <row r="94" spans="1:9" ht="12.75">
      <c r="A94" s="29">
        <v>67</v>
      </c>
      <c r="B94" s="28">
        <v>300011360</v>
      </c>
      <c r="C94" s="26" t="s">
        <v>62</v>
      </c>
      <c r="D94" s="27" t="s">
        <v>274</v>
      </c>
      <c r="E94" s="1" t="s">
        <v>414</v>
      </c>
      <c r="F94" s="1" t="s">
        <v>412</v>
      </c>
      <c r="G94" s="28">
        <v>52500</v>
      </c>
      <c r="H94" s="21"/>
      <c r="I94" s="11">
        <f t="shared" si="1"/>
        <v>0</v>
      </c>
    </row>
    <row r="95" spans="1:9" ht="12.75">
      <c r="A95" s="29">
        <v>68</v>
      </c>
      <c r="B95" s="28">
        <v>300011378</v>
      </c>
      <c r="C95" s="26" t="s">
        <v>63</v>
      </c>
      <c r="D95" s="27" t="s">
        <v>275</v>
      </c>
      <c r="E95" s="1" t="s">
        <v>414</v>
      </c>
      <c r="F95" s="1" t="s">
        <v>412</v>
      </c>
      <c r="G95" s="28">
        <v>58600</v>
      </c>
      <c r="H95" s="21"/>
      <c r="I95" s="11">
        <f t="shared" si="1"/>
        <v>0</v>
      </c>
    </row>
    <row r="96" spans="1:9" ht="12.75">
      <c r="A96" s="29">
        <v>69</v>
      </c>
      <c r="B96" s="28">
        <v>300011386</v>
      </c>
      <c r="C96" s="26" t="s">
        <v>64</v>
      </c>
      <c r="D96" s="27" t="s">
        <v>276</v>
      </c>
      <c r="E96" s="1" t="s">
        <v>414</v>
      </c>
      <c r="F96" s="1" t="s">
        <v>412</v>
      </c>
      <c r="G96" s="28">
        <v>28800</v>
      </c>
      <c r="H96" s="21"/>
      <c r="I96" s="11">
        <f t="shared" si="1"/>
        <v>0</v>
      </c>
    </row>
    <row r="97" spans="1:9" ht="12.75">
      <c r="A97" s="29">
        <v>70</v>
      </c>
      <c r="B97" s="28">
        <v>300011394</v>
      </c>
      <c r="C97" s="26" t="s">
        <v>65</v>
      </c>
      <c r="D97" s="27" t="s">
        <v>277</v>
      </c>
      <c r="E97" s="1" t="s">
        <v>414</v>
      </c>
      <c r="F97" s="1" t="s">
        <v>412</v>
      </c>
      <c r="G97" s="28">
        <v>43200</v>
      </c>
      <c r="H97" s="21"/>
      <c r="I97" s="11">
        <f t="shared" si="1"/>
        <v>0</v>
      </c>
    </row>
    <row r="98" spans="1:9" ht="12.75">
      <c r="A98" s="29">
        <v>71</v>
      </c>
      <c r="B98" s="28">
        <v>300011409</v>
      </c>
      <c r="C98" s="26" t="s">
        <v>66</v>
      </c>
      <c r="D98" s="27" t="s">
        <v>278</v>
      </c>
      <c r="E98" s="1" t="s">
        <v>414</v>
      </c>
      <c r="F98" s="1" t="s">
        <v>412</v>
      </c>
      <c r="G98" s="28">
        <v>41100</v>
      </c>
      <c r="H98" s="21"/>
      <c r="I98" s="11">
        <f t="shared" si="1"/>
        <v>0</v>
      </c>
    </row>
    <row r="99" spans="1:9" ht="12.75">
      <c r="A99" s="29">
        <v>72</v>
      </c>
      <c r="B99" s="28">
        <v>300011417</v>
      </c>
      <c r="C99" s="26" t="s">
        <v>67</v>
      </c>
      <c r="D99" s="27" t="s">
        <v>279</v>
      </c>
      <c r="E99" s="1" t="s">
        <v>414</v>
      </c>
      <c r="F99" s="1" t="s">
        <v>412</v>
      </c>
      <c r="G99" s="28">
        <v>4800</v>
      </c>
      <c r="H99" s="21"/>
      <c r="I99" s="11">
        <f t="shared" si="1"/>
        <v>0</v>
      </c>
    </row>
    <row r="100" spans="1:9" ht="12.75">
      <c r="A100" s="29">
        <v>73</v>
      </c>
      <c r="B100" s="28">
        <v>300011425</v>
      </c>
      <c r="C100" s="26" t="s">
        <v>68</v>
      </c>
      <c r="D100" s="27" t="s">
        <v>280</v>
      </c>
      <c r="E100" s="1" t="s">
        <v>414</v>
      </c>
      <c r="F100" s="1" t="s">
        <v>412</v>
      </c>
      <c r="G100" s="28">
        <v>10500</v>
      </c>
      <c r="H100" s="21"/>
      <c r="I100" s="11">
        <f t="shared" si="1"/>
        <v>0</v>
      </c>
    </row>
    <row r="101" spans="1:9" ht="12.75">
      <c r="A101" s="29">
        <v>74</v>
      </c>
      <c r="B101" s="28">
        <v>300011433</v>
      </c>
      <c r="C101" s="26" t="s">
        <v>69</v>
      </c>
      <c r="D101" s="27" t="s">
        <v>281</v>
      </c>
      <c r="E101" s="1" t="s">
        <v>414</v>
      </c>
      <c r="F101" s="1" t="s">
        <v>412</v>
      </c>
      <c r="G101" s="28">
        <v>63400</v>
      </c>
      <c r="H101" s="21"/>
      <c r="I101" s="11">
        <f t="shared" si="1"/>
        <v>0</v>
      </c>
    </row>
    <row r="102" spans="1:9" ht="12.75">
      <c r="A102" s="29">
        <v>75</v>
      </c>
      <c r="B102" s="28">
        <v>300011441</v>
      </c>
      <c r="C102" s="26" t="s">
        <v>70</v>
      </c>
      <c r="D102" s="27" t="s">
        <v>282</v>
      </c>
      <c r="E102" s="1" t="s">
        <v>414</v>
      </c>
      <c r="F102" s="1" t="s">
        <v>412</v>
      </c>
      <c r="G102" s="28">
        <v>61200</v>
      </c>
      <c r="H102" s="21"/>
      <c r="I102" s="11">
        <f t="shared" si="1"/>
        <v>0</v>
      </c>
    </row>
    <row r="103" spans="1:9" ht="12.75">
      <c r="A103" s="29">
        <v>76</v>
      </c>
      <c r="B103" s="28">
        <v>300011459</v>
      </c>
      <c r="C103" s="26" t="s">
        <v>71</v>
      </c>
      <c r="D103" s="27" t="s">
        <v>283</v>
      </c>
      <c r="E103" s="1" t="s">
        <v>414</v>
      </c>
      <c r="F103" s="1" t="s">
        <v>412</v>
      </c>
      <c r="G103" s="28">
        <v>52000</v>
      </c>
      <c r="H103" s="21"/>
      <c r="I103" s="11">
        <f t="shared" si="1"/>
        <v>0</v>
      </c>
    </row>
    <row r="104" spans="1:9" ht="12.75">
      <c r="A104" s="29">
        <v>77</v>
      </c>
      <c r="B104" s="28">
        <v>300011467</v>
      </c>
      <c r="C104" s="26" t="s">
        <v>72</v>
      </c>
      <c r="D104" s="27" t="s">
        <v>284</v>
      </c>
      <c r="E104" s="1" t="s">
        <v>414</v>
      </c>
      <c r="F104" s="1" t="s">
        <v>412</v>
      </c>
      <c r="G104" s="28">
        <v>25700</v>
      </c>
      <c r="H104" s="21"/>
      <c r="I104" s="11">
        <f t="shared" si="1"/>
        <v>0</v>
      </c>
    </row>
    <row r="105" spans="1:9" ht="12.75">
      <c r="A105" s="29">
        <v>78</v>
      </c>
      <c r="B105" s="28">
        <v>300011475</v>
      </c>
      <c r="C105" s="26" t="s">
        <v>73</v>
      </c>
      <c r="D105" s="27" t="s">
        <v>285</v>
      </c>
      <c r="E105" s="1" t="s">
        <v>414</v>
      </c>
      <c r="F105" s="1" t="s">
        <v>412</v>
      </c>
      <c r="G105" s="28">
        <v>12700</v>
      </c>
      <c r="H105" s="21"/>
      <c r="I105" s="11">
        <f t="shared" si="1"/>
        <v>0</v>
      </c>
    </row>
    <row r="106" spans="1:9" ht="12.75">
      <c r="A106" s="29">
        <v>79</v>
      </c>
      <c r="B106" s="28">
        <v>300011483</v>
      </c>
      <c r="C106" s="26" t="s">
        <v>74</v>
      </c>
      <c r="D106" s="27" t="s">
        <v>286</v>
      </c>
      <c r="E106" s="1" t="s">
        <v>414</v>
      </c>
      <c r="F106" s="1" t="s">
        <v>412</v>
      </c>
      <c r="G106" s="28">
        <v>8000</v>
      </c>
      <c r="H106" s="21"/>
      <c r="I106" s="11">
        <f t="shared" si="1"/>
        <v>0</v>
      </c>
    </row>
    <row r="107" spans="1:9" ht="12.75">
      <c r="A107" s="29">
        <v>80</v>
      </c>
      <c r="B107" s="28">
        <v>300011491</v>
      </c>
      <c r="C107" s="26" t="s">
        <v>75</v>
      </c>
      <c r="D107" s="27" t="s">
        <v>287</v>
      </c>
      <c r="E107" s="1" t="s">
        <v>414</v>
      </c>
      <c r="F107" s="1" t="s">
        <v>412</v>
      </c>
      <c r="G107" s="28">
        <v>8000</v>
      </c>
      <c r="H107" s="21"/>
      <c r="I107" s="11">
        <f t="shared" si="1"/>
        <v>0</v>
      </c>
    </row>
    <row r="108" spans="1:9" ht="12.75">
      <c r="A108" s="29">
        <v>81</v>
      </c>
      <c r="B108" s="28">
        <v>300011506</v>
      </c>
      <c r="C108" s="26" t="s">
        <v>76</v>
      </c>
      <c r="D108" s="27" t="s">
        <v>288</v>
      </c>
      <c r="E108" s="1" t="s">
        <v>414</v>
      </c>
      <c r="F108" s="1" t="s">
        <v>412</v>
      </c>
      <c r="G108" s="28">
        <v>23700</v>
      </c>
      <c r="H108" s="21"/>
      <c r="I108" s="11">
        <f t="shared" si="1"/>
        <v>0</v>
      </c>
    </row>
    <row r="109" spans="1:9" ht="12.75">
      <c r="A109" s="29">
        <v>82</v>
      </c>
      <c r="B109" s="28">
        <v>300011514</v>
      </c>
      <c r="C109" s="26" t="s">
        <v>77</v>
      </c>
      <c r="D109" s="27" t="s">
        <v>289</v>
      </c>
      <c r="E109" s="1" t="s">
        <v>414</v>
      </c>
      <c r="F109" s="1" t="s">
        <v>412</v>
      </c>
      <c r="G109" s="28">
        <v>32300</v>
      </c>
      <c r="H109" s="21"/>
      <c r="I109" s="11">
        <f t="shared" si="1"/>
        <v>0</v>
      </c>
    </row>
    <row r="110" spans="1:9" ht="12.75">
      <c r="A110" s="29">
        <v>83</v>
      </c>
      <c r="B110" s="28">
        <v>300011522</v>
      </c>
      <c r="C110" s="26" t="s">
        <v>78</v>
      </c>
      <c r="D110" s="27" t="s">
        <v>290</v>
      </c>
      <c r="E110" s="1" t="s">
        <v>414</v>
      </c>
      <c r="F110" s="1" t="s">
        <v>412</v>
      </c>
      <c r="G110" s="28">
        <v>16600</v>
      </c>
      <c r="H110" s="21"/>
      <c r="I110" s="11">
        <f t="shared" si="1"/>
        <v>0</v>
      </c>
    </row>
    <row r="111" spans="1:9" ht="12.75">
      <c r="A111" s="29">
        <v>84</v>
      </c>
      <c r="B111" s="28">
        <v>300011530</v>
      </c>
      <c r="C111" s="26" t="s">
        <v>79</v>
      </c>
      <c r="D111" s="27" t="s">
        <v>291</v>
      </c>
      <c r="E111" s="1" t="s">
        <v>414</v>
      </c>
      <c r="F111" s="1" t="s">
        <v>412</v>
      </c>
      <c r="G111" s="28">
        <v>22500</v>
      </c>
      <c r="H111" s="21"/>
      <c r="I111" s="11">
        <f t="shared" si="1"/>
        <v>0</v>
      </c>
    </row>
    <row r="112" spans="1:9" ht="12.75">
      <c r="A112" s="29">
        <v>85</v>
      </c>
      <c r="B112" s="28">
        <v>300011548</v>
      </c>
      <c r="C112" s="26" t="s">
        <v>80</v>
      </c>
      <c r="D112" s="27" t="s">
        <v>292</v>
      </c>
      <c r="E112" s="1" t="s">
        <v>414</v>
      </c>
      <c r="F112" s="1" t="s">
        <v>412</v>
      </c>
      <c r="G112" s="28">
        <v>3700</v>
      </c>
      <c r="H112" s="21"/>
      <c r="I112" s="11">
        <f t="shared" si="1"/>
        <v>0</v>
      </c>
    </row>
    <row r="113" spans="1:9" ht="12.75">
      <c r="A113" s="29">
        <v>86</v>
      </c>
      <c r="B113" s="28">
        <v>300011556</v>
      </c>
      <c r="C113" s="26" t="s">
        <v>81</v>
      </c>
      <c r="D113" s="27" t="s">
        <v>293</v>
      </c>
      <c r="E113" s="1" t="s">
        <v>414</v>
      </c>
      <c r="F113" s="1" t="s">
        <v>412</v>
      </c>
      <c r="G113" s="28">
        <v>105000</v>
      </c>
      <c r="H113" s="21"/>
      <c r="I113" s="11">
        <f t="shared" si="1"/>
        <v>0</v>
      </c>
    </row>
    <row r="114" spans="1:9" ht="12.75">
      <c r="A114" s="29">
        <v>87</v>
      </c>
      <c r="B114" s="28">
        <v>300011564</v>
      </c>
      <c r="C114" s="26" t="s">
        <v>82</v>
      </c>
      <c r="D114" s="27" t="s">
        <v>294</v>
      </c>
      <c r="E114" s="1" t="s">
        <v>414</v>
      </c>
      <c r="F114" s="1" t="s">
        <v>412</v>
      </c>
      <c r="G114" s="28">
        <v>45800</v>
      </c>
      <c r="H114" s="21"/>
      <c r="I114" s="11">
        <f aca="true" t="shared" si="2" ref="I114:I176">G114*H114</f>
        <v>0</v>
      </c>
    </row>
    <row r="115" spans="1:9" ht="12.75">
      <c r="A115" s="29">
        <v>88</v>
      </c>
      <c r="B115" s="28">
        <v>300011572</v>
      </c>
      <c r="C115" s="26" t="s">
        <v>83</v>
      </c>
      <c r="D115" s="27" t="s">
        <v>295</v>
      </c>
      <c r="E115" s="1" t="s">
        <v>414</v>
      </c>
      <c r="F115" s="1" t="s">
        <v>412</v>
      </c>
      <c r="G115" s="28">
        <v>34000</v>
      </c>
      <c r="H115" s="21"/>
      <c r="I115" s="11">
        <f t="shared" si="2"/>
        <v>0</v>
      </c>
    </row>
    <row r="116" spans="1:9" ht="12.75">
      <c r="A116" s="29">
        <v>89</v>
      </c>
      <c r="B116" s="28">
        <v>300011580</v>
      </c>
      <c r="C116" s="26" t="s">
        <v>84</v>
      </c>
      <c r="D116" s="27" t="s">
        <v>296</v>
      </c>
      <c r="E116" s="1" t="s">
        <v>414</v>
      </c>
      <c r="F116" s="1" t="s">
        <v>412</v>
      </c>
      <c r="G116" s="28">
        <v>53500</v>
      </c>
      <c r="H116" s="21"/>
      <c r="I116" s="11">
        <f t="shared" si="2"/>
        <v>0</v>
      </c>
    </row>
    <row r="117" spans="1:9" ht="12.75">
      <c r="A117" s="29">
        <v>90</v>
      </c>
      <c r="B117" s="28">
        <v>300011598</v>
      </c>
      <c r="C117" s="26" t="s">
        <v>85</v>
      </c>
      <c r="D117" s="27" t="s">
        <v>297</v>
      </c>
      <c r="E117" s="1" t="s">
        <v>414</v>
      </c>
      <c r="F117" s="1" t="s">
        <v>412</v>
      </c>
      <c r="G117" s="28">
        <v>68000</v>
      </c>
      <c r="H117" s="21"/>
      <c r="I117" s="11">
        <f t="shared" si="2"/>
        <v>0</v>
      </c>
    </row>
    <row r="118" spans="1:9" ht="12.75">
      <c r="A118" s="29">
        <v>91</v>
      </c>
      <c r="B118" s="28">
        <v>300011603</v>
      </c>
      <c r="C118" s="26" t="s">
        <v>86</v>
      </c>
      <c r="D118" s="27" t="s">
        <v>298</v>
      </c>
      <c r="E118" s="1" t="s">
        <v>414</v>
      </c>
      <c r="F118" s="1" t="s">
        <v>412</v>
      </c>
      <c r="G118" s="28">
        <v>25000</v>
      </c>
      <c r="H118" s="21"/>
      <c r="I118" s="11">
        <f t="shared" si="2"/>
        <v>0</v>
      </c>
    </row>
    <row r="119" spans="1:9" ht="12.75">
      <c r="A119" s="29">
        <v>92</v>
      </c>
      <c r="B119" s="28">
        <v>300011611</v>
      </c>
      <c r="C119" s="26" t="s">
        <v>87</v>
      </c>
      <c r="D119" s="27" t="s">
        <v>299</v>
      </c>
      <c r="E119" s="1" t="s">
        <v>414</v>
      </c>
      <c r="F119" s="1" t="s">
        <v>412</v>
      </c>
      <c r="G119" s="28">
        <v>43500</v>
      </c>
      <c r="H119" s="21"/>
      <c r="I119" s="11">
        <f t="shared" si="2"/>
        <v>0</v>
      </c>
    </row>
    <row r="120" spans="1:9" ht="12.75">
      <c r="A120" s="29">
        <v>93</v>
      </c>
      <c r="B120" s="28">
        <v>300011629</v>
      </c>
      <c r="C120" s="26" t="s">
        <v>88</v>
      </c>
      <c r="D120" s="27" t="s">
        <v>300</v>
      </c>
      <c r="E120" s="1" t="s">
        <v>414</v>
      </c>
      <c r="F120" s="1" t="s">
        <v>412</v>
      </c>
      <c r="G120" s="28">
        <v>90000</v>
      </c>
      <c r="H120" s="21"/>
      <c r="I120" s="11">
        <f t="shared" si="2"/>
        <v>0</v>
      </c>
    </row>
    <row r="121" spans="1:9" ht="12.75">
      <c r="A121" s="29">
        <v>94</v>
      </c>
      <c r="B121" s="28">
        <v>300011637</v>
      </c>
      <c r="C121" s="26" t="s">
        <v>89</v>
      </c>
      <c r="D121" s="27" t="s">
        <v>301</v>
      </c>
      <c r="E121" s="1" t="s">
        <v>414</v>
      </c>
      <c r="F121" s="1" t="s">
        <v>412</v>
      </c>
      <c r="G121" s="28">
        <v>12100</v>
      </c>
      <c r="H121" s="21"/>
      <c r="I121" s="11">
        <f t="shared" si="2"/>
        <v>0</v>
      </c>
    </row>
    <row r="122" spans="1:9" ht="12.75">
      <c r="A122" s="29">
        <v>95</v>
      </c>
      <c r="B122" s="28">
        <v>300011645</v>
      </c>
      <c r="C122" s="26" t="s">
        <v>90</v>
      </c>
      <c r="D122" s="27" t="s">
        <v>302</v>
      </c>
      <c r="E122" s="1" t="s">
        <v>414</v>
      </c>
      <c r="F122" s="1" t="s">
        <v>412</v>
      </c>
      <c r="G122" s="28">
        <v>3000</v>
      </c>
      <c r="H122" s="21"/>
      <c r="I122" s="11">
        <f t="shared" si="2"/>
        <v>0</v>
      </c>
    </row>
    <row r="123" spans="1:9" ht="12.75">
      <c r="A123" s="29">
        <v>96</v>
      </c>
      <c r="B123" s="28">
        <v>300011653</v>
      </c>
      <c r="C123" s="26" t="s">
        <v>91</v>
      </c>
      <c r="D123" s="27" t="s">
        <v>303</v>
      </c>
      <c r="E123" s="1" t="s">
        <v>414</v>
      </c>
      <c r="F123" s="1" t="s">
        <v>412</v>
      </c>
      <c r="G123" s="28">
        <v>12500</v>
      </c>
      <c r="H123" s="21"/>
      <c r="I123" s="11">
        <f t="shared" si="2"/>
        <v>0</v>
      </c>
    </row>
    <row r="124" spans="1:9" ht="12.75">
      <c r="A124" s="29">
        <v>97</v>
      </c>
      <c r="B124" s="28">
        <v>300011679</v>
      </c>
      <c r="C124" s="26" t="s">
        <v>92</v>
      </c>
      <c r="D124" s="27" t="s">
        <v>304</v>
      </c>
      <c r="E124" s="1" t="s">
        <v>414</v>
      </c>
      <c r="F124" s="1" t="s">
        <v>412</v>
      </c>
      <c r="G124" s="28">
        <v>23000</v>
      </c>
      <c r="H124" s="21"/>
      <c r="I124" s="11">
        <f t="shared" si="2"/>
        <v>0</v>
      </c>
    </row>
    <row r="125" spans="1:9" ht="12.75">
      <c r="A125" s="29">
        <v>98</v>
      </c>
      <c r="B125" s="28">
        <v>300011687</v>
      </c>
      <c r="C125" s="26" t="s">
        <v>93</v>
      </c>
      <c r="D125" s="27" t="s">
        <v>305</v>
      </c>
      <c r="E125" s="1" t="s">
        <v>414</v>
      </c>
      <c r="F125" s="1" t="s">
        <v>412</v>
      </c>
      <c r="G125" s="28">
        <v>15900</v>
      </c>
      <c r="H125" s="21"/>
      <c r="I125" s="11">
        <f t="shared" si="2"/>
        <v>0</v>
      </c>
    </row>
    <row r="126" spans="1:9" ht="12.75">
      <c r="A126" s="29">
        <v>99</v>
      </c>
      <c r="B126" s="28">
        <v>300011695</v>
      </c>
      <c r="C126" s="26" t="s">
        <v>94</v>
      </c>
      <c r="D126" s="27" t="s">
        <v>306</v>
      </c>
      <c r="E126" s="1" t="s">
        <v>414</v>
      </c>
      <c r="F126" s="1" t="s">
        <v>412</v>
      </c>
      <c r="G126" s="28">
        <v>4500</v>
      </c>
      <c r="H126" s="21"/>
      <c r="I126" s="11">
        <f t="shared" si="2"/>
        <v>0</v>
      </c>
    </row>
    <row r="127" spans="1:9" ht="12.75">
      <c r="A127" s="29">
        <v>100</v>
      </c>
      <c r="B127" s="28">
        <v>300011700</v>
      </c>
      <c r="C127" s="26" t="s">
        <v>95</v>
      </c>
      <c r="D127" s="27" t="s">
        <v>307</v>
      </c>
      <c r="E127" s="1" t="s">
        <v>414</v>
      </c>
      <c r="F127" s="1" t="s">
        <v>412</v>
      </c>
      <c r="G127" s="28">
        <v>21200</v>
      </c>
      <c r="H127" s="21"/>
      <c r="I127" s="11">
        <f t="shared" si="2"/>
        <v>0</v>
      </c>
    </row>
    <row r="128" spans="1:9" ht="12.75">
      <c r="A128" s="29">
        <v>101</v>
      </c>
      <c r="B128" s="28">
        <v>300011718</v>
      </c>
      <c r="C128" s="26" t="s">
        <v>96</v>
      </c>
      <c r="D128" s="27" t="s">
        <v>308</v>
      </c>
      <c r="E128" s="1" t="s">
        <v>414</v>
      </c>
      <c r="F128" s="1" t="s">
        <v>412</v>
      </c>
      <c r="G128" s="28">
        <v>45500</v>
      </c>
      <c r="H128" s="21"/>
      <c r="I128" s="11">
        <f t="shared" si="2"/>
        <v>0</v>
      </c>
    </row>
    <row r="129" spans="1:9" ht="12.75">
      <c r="A129" s="29">
        <v>102</v>
      </c>
      <c r="B129" s="28">
        <v>300011726</v>
      </c>
      <c r="C129" s="26" t="s">
        <v>97</v>
      </c>
      <c r="D129" s="27" t="s">
        <v>309</v>
      </c>
      <c r="E129" s="1" t="s">
        <v>414</v>
      </c>
      <c r="F129" s="1" t="s">
        <v>412</v>
      </c>
      <c r="G129" s="28">
        <v>38500</v>
      </c>
      <c r="H129" s="21"/>
      <c r="I129" s="11">
        <f t="shared" si="2"/>
        <v>0</v>
      </c>
    </row>
    <row r="130" spans="1:9" ht="12.75">
      <c r="A130" s="29">
        <v>103</v>
      </c>
      <c r="B130" s="28">
        <v>300011742</v>
      </c>
      <c r="C130" s="26" t="s">
        <v>98</v>
      </c>
      <c r="D130" s="27" t="s">
        <v>310</v>
      </c>
      <c r="E130" s="1" t="s">
        <v>414</v>
      </c>
      <c r="F130" s="1" t="s">
        <v>412</v>
      </c>
      <c r="G130" s="28">
        <v>21500</v>
      </c>
      <c r="H130" s="21"/>
      <c r="I130" s="11">
        <f t="shared" si="2"/>
        <v>0</v>
      </c>
    </row>
    <row r="131" spans="1:9" ht="12.75">
      <c r="A131" s="29">
        <v>104</v>
      </c>
      <c r="B131" s="28">
        <v>300012112</v>
      </c>
      <c r="C131" s="26" t="s">
        <v>99</v>
      </c>
      <c r="D131" s="27" t="s">
        <v>311</v>
      </c>
      <c r="E131" s="1" t="s">
        <v>411</v>
      </c>
      <c r="F131" s="1" t="s">
        <v>412</v>
      </c>
      <c r="G131" s="28">
        <v>1100</v>
      </c>
      <c r="H131" s="21"/>
      <c r="I131" s="11">
        <f t="shared" si="2"/>
        <v>0</v>
      </c>
    </row>
    <row r="132" spans="1:9" ht="12.75">
      <c r="A132" s="29">
        <v>105</v>
      </c>
      <c r="B132" s="28">
        <v>300012772</v>
      </c>
      <c r="C132" s="26" t="s">
        <v>100</v>
      </c>
      <c r="D132" s="27" t="s">
        <v>226</v>
      </c>
      <c r="E132" s="1" t="s">
        <v>411</v>
      </c>
      <c r="F132" s="1" t="s">
        <v>412</v>
      </c>
      <c r="G132" s="28">
        <v>1500</v>
      </c>
      <c r="H132" s="21"/>
      <c r="I132" s="11">
        <f t="shared" si="2"/>
        <v>0</v>
      </c>
    </row>
    <row r="133" spans="1:9" ht="12.75">
      <c r="A133" s="47">
        <v>106</v>
      </c>
      <c r="B133" s="48">
        <v>300013671</v>
      </c>
      <c r="C133" s="45" t="s">
        <v>1</v>
      </c>
      <c r="D133" s="44" t="s">
        <v>313</v>
      </c>
      <c r="E133" s="1" t="s">
        <v>415</v>
      </c>
      <c r="F133" s="1" t="s">
        <v>408</v>
      </c>
      <c r="G133" s="28">
        <v>10</v>
      </c>
      <c r="H133" s="21"/>
      <c r="I133" s="11">
        <f t="shared" si="2"/>
        <v>0</v>
      </c>
    </row>
    <row r="134" spans="1:9" ht="12.75">
      <c r="A134" s="47"/>
      <c r="B134" s="48"/>
      <c r="C134" s="45"/>
      <c r="D134" s="44"/>
      <c r="E134" s="1" t="s">
        <v>415</v>
      </c>
      <c r="F134" s="1" t="s">
        <v>409</v>
      </c>
      <c r="G134" s="28">
        <v>10</v>
      </c>
      <c r="H134" s="21"/>
      <c r="I134" s="11">
        <f t="shared" si="2"/>
        <v>0</v>
      </c>
    </row>
    <row r="135" spans="1:9" ht="12.75">
      <c r="A135" s="47">
        <v>107</v>
      </c>
      <c r="B135" s="48">
        <v>300014025</v>
      </c>
      <c r="C135" s="45" t="s">
        <v>101</v>
      </c>
      <c r="D135" s="44" t="s">
        <v>314</v>
      </c>
      <c r="E135" s="1" t="s">
        <v>415</v>
      </c>
      <c r="F135" s="1" t="s">
        <v>408</v>
      </c>
      <c r="G135" s="28">
        <v>2000</v>
      </c>
      <c r="H135" s="21"/>
      <c r="I135" s="11">
        <f t="shared" si="2"/>
        <v>0</v>
      </c>
    </row>
    <row r="136" spans="1:9" ht="12.75">
      <c r="A136" s="47"/>
      <c r="B136" s="48"/>
      <c r="C136" s="45"/>
      <c r="D136" s="44"/>
      <c r="E136" s="1" t="s">
        <v>415</v>
      </c>
      <c r="F136" s="1" t="s">
        <v>409</v>
      </c>
      <c r="G136" s="28">
        <v>1000</v>
      </c>
      <c r="H136" s="21"/>
      <c r="I136" s="11">
        <f t="shared" si="2"/>
        <v>0</v>
      </c>
    </row>
    <row r="137" spans="1:9" ht="12.75">
      <c r="A137" s="47">
        <v>108</v>
      </c>
      <c r="B137" s="48">
        <v>300014083</v>
      </c>
      <c r="C137" s="45" t="s">
        <v>102</v>
      </c>
      <c r="D137" s="44" t="s">
        <v>309</v>
      </c>
      <c r="E137" s="1" t="s">
        <v>415</v>
      </c>
      <c r="F137" s="1" t="s">
        <v>408</v>
      </c>
      <c r="G137" s="28">
        <v>3000</v>
      </c>
      <c r="H137" s="21"/>
      <c r="I137" s="11">
        <f t="shared" si="2"/>
        <v>0</v>
      </c>
    </row>
    <row r="138" spans="1:9" ht="12.75">
      <c r="A138" s="47"/>
      <c r="B138" s="48"/>
      <c r="C138" s="45"/>
      <c r="D138" s="44"/>
      <c r="E138" s="1" t="s">
        <v>415</v>
      </c>
      <c r="F138" s="1" t="s">
        <v>409</v>
      </c>
      <c r="G138" s="28">
        <v>1000</v>
      </c>
      <c r="H138" s="21"/>
      <c r="I138" s="11">
        <f t="shared" si="2"/>
        <v>0</v>
      </c>
    </row>
    <row r="139" spans="1:9" ht="12.75">
      <c r="A139" s="29">
        <v>109</v>
      </c>
      <c r="B139" s="28">
        <v>300014839</v>
      </c>
      <c r="C139" s="26" t="s">
        <v>103</v>
      </c>
      <c r="D139" s="27" t="s">
        <v>315</v>
      </c>
      <c r="E139" s="1" t="s">
        <v>411</v>
      </c>
      <c r="F139" s="1" t="s">
        <v>412</v>
      </c>
      <c r="G139" s="28">
        <v>500</v>
      </c>
      <c r="H139" s="21"/>
      <c r="I139" s="11">
        <f t="shared" si="2"/>
        <v>0</v>
      </c>
    </row>
    <row r="140" spans="1:9" ht="12.75">
      <c r="A140" s="29">
        <v>110</v>
      </c>
      <c r="B140" s="28">
        <v>300014847</v>
      </c>
      <c r="C140" s="26" t="s">
        <v>104</v>
      </c>
      <c r="D140" s="27" t="s">
        <v>316</v>
      </c>
      <c r="E140" s="1" t="s">
        <v>411</v>
      </c>
      <c r="F140" s="1" t="s">
        <v>412</v>
      </c>
      <c r="G140" s="28">
        <v>1900</v>
      </c>
      <c r="H140" s="21"/>
      <c r="I140" s="11">
        <f t="shared" si="2"/>
        <v>0</v>
      </c>
    </row>
    <row r="141" spans="1:9" ht="12.75">
      <c r="A141" s="29">
        <v>111</v>
      </c>
      <c r="B141" s="28">
        <v>300014855</v>
      </c>
      <c r="C141" s="26" t="s">
        <v>105</v>
      </c>
      <c r="D141" s="27" t="s">
        <v>317</v>
      </c>
      <c r="E141" s="1" t="s">
        <v>411</v>
      </c>
      <c r="F141" s="1" t="s">
        <v>412</v>
      </c>
      <c r="G141" s="28">
        <v>500</v>
      </c>
      <c r="H141" s="21"/>
      <c r="I141" s="11">
        <f t="shared" si="2"/>
        <v>0</v>
      </c>
    </row>
    <row r="142" spans="1:9" ht="12.75">
      <c r="A142" s="29">
        <v>112</v>
      </c>
      <c r="B142" s="28">
        <v>300015827</v>
      </c>
      <c r="C142" s="26" t="s">
        <v>106</v>
      </c>
      <c r="D142" s="27" t="s">
        <v>318</v>
      </c>
      <c r="E142" s="1" t="s">
        <v>414</v>
      </c>
      <c r="F142" s="1" t="s">
        <v>412</v>
      </c>
      <c r="G142" s="28">
        <v>25700</v>
      </c>
      <c r="H142" s="21"/>
      <c r="I142" s="11">
        <f t="shared" si="2"/>
        <v>0</v>
      </c>
    </row>
    <row r="143" spans="1:9" ht="12.75">
      <c r="A143" s="29">
        <v>113</v>
      </c>
      <c r="B143" s="28">
        <v>300015835</v>
      </c>
      <c r="C143" s="26" t="s">
        <v>107</v>
      </c>
      <c r="D143" s="27" t="s">
        <v>319</v>
      </c>
      <c r="E143" s="1" t="s">
        <v>414</v>
      </c>
      <c r="F143" s="1" t="s">
        <v>412</v>
      </c>
      <c r="G143" s="28">
        <v>8400</v>
      </c>
      <c r="H143" s="21"/>
      <c r="I143" s="11">
        <f t="shared" si="2"/>
        <v>0</v>
      </c>
    </row>
    <row r="144" spans="1:9" ht="12.75">
      <c r="A144" s="29">
        <v>114</v>
      </c>
      <c r="B144" s="28">
        <v>300017112</v>
      </c>
      <c r="C144" s="26" t="s">
        <v>108</v>
      </c>
      <c r="D144" s="27" t="s">
        <v>262</v>
      </c>
      <c r="E144" s="1" t="s">
        <v>414</v>
      </c>
      <c r="F144" s="1" t="s">
        <v>412</v>
      </c>
      <c r="G144" s="28">
        <v>39500</v>
      </c>
      <c r="H144" s="21"/>
      <c r="I144" s="11">
        <f t="shared" si="2"/>
        <v>0</v>
      </c>
    </row>
    <row r="145" spans="1:9" ht="12.75">
      <c r="A145" s="29">
        <v>115</v>
      </c>
      <c r="B145" s="28">
        <v>300017285</v>
      </c>
      <c r="C145" s="26" t="s">
        <v>109</v>
      </c>
      <c r="D145" s="27" t="s">
        <v>320</v>
      </c>
      <c r="E145" s="1" t="s">
        <v>414</v>
      </c>
      <c r="F145" s="1" t="s">
        <v>412</v>
      </c>
      <c r="G145" s="28">
        <v>30000</v>
      </c>
      <c r="H145" s="21"/>
      <c r="I145" s="11">
        <f t="shared" si="2"/>
        <v>0</v>
      </c>
    </row>
    <row r="146" spans="1:9" ht="12.75">
      <c r="A146" s="29">
        <v>116</v>
      </c>
      <c r="B146" s="28">
        <v>300017293</v>
      </c>
      <c r="C146" s="26" t="s">
        <v>110</v>
      </c>
      <c r="D146" s="27" t="s">
        <v>321</v>
      </c>
      <c r="E146" s="1" t="s">
        <v>414</v>
      </c>
      <c r="F146" s="1" t="s">
        <v>412</v>
      </c>
      <c r="G146" s="28">
        <v>43000</v>
      </c>
      <c r="H146" s="21"/>
      <c r="I146" s="11">
        <f t="shared" si="2"/>
        <v>0</v>
      </c>
    </row>
    <row r="147" spans="1:9" ht="12.75">
      <c r="A147" s="29">
        <v>117</v>
      </c>
      <c r="B147" s="28">
        <v>300017308</v>
      </c>
      <c r="C147" s="26" t="s">
        <v>111</v>
      </c>
      <c r="D147" s="27" t="s">
        <v>306</v>
      </c>
      <c r="E147" s="1" t="s">
        <v>414</v>
      </c>
      <c r="F147" s="1" t="s">
        <v>412</v>
      </c>
      <c r="G147" s="28">
        <v>149000</v>
      </c>
      <c r="H147" s="21"/>
      <c r="I147" s="11">
        <f t="shared" si="2"/>
        <v>0</v>
      </c>
    </row>
    <row r="148" spans="1:9" ht="12.75">
      <c r="A148" s="29">
        <v>118</v>
      </c>
      <c r="B148" s="28">
        <v>300017316</v>
      </c>
      <c r="C148" s="26" t="s">
        <v>112</v>
      </c>
      <c r="D148" s="27" t="s">
        <v>322</v>
      </c>
      <c r="E148" s="1" t="s">
        <v>414</v>
      </c>
      <c r="F148" s="1" t="s">
        <v>412</v>
      </c>
      <c r="G148" s="28">
        <v>5400</v>
      </c>
      <c r="H148" s="21"/>
      <c r="I148" s="11">
        <f t="shared" si="2"/>
        <v>0</v>
      </c>
    </row>
    <row r="149" spans="1:9" ht="12.75">
      <c r="A149" s="29">
        <v>119</v>
      </c>
      <c r="B149" s="28">
        <v>300017552</v>
      </c>
      <c r="C149" s="26" t="s">
        <v>113</v>
      </c>
      <c r="D149" s="27" t="s">
        <v>323</v>
      </c>
      <c r="E149" s="1" t="s">
        <v>411</v>
      </c>
      <c r="F149" s="1" t="s">
        <v>412</v>
      </c>
      <c r="G149" s="28">
        <v>10</v>
      </c>
      <c r="H149" s="21"/>
      <c r="I149" s="11">
        <f t="shared" si="2"/>
        <v>0</v>
      </c>
    </row>
    <row r="150" spans="1:9" ht="12.75">
      <c r="A150" s="29">
        <v>120</v>
      </c>
      <c r="B150" s="28">
        <v>300017586</v>
      </c>
      <c r="C150" s="26" t="s">
        <v>17</v>
      </c>
      <c r="D150" s="27" t="s">
        <v>324</v>
      </c>
      <c r="E150" s="1" t="s">
        <v>411</v>
      </c>
      <c r="F150" s="1" t="s">
        <v>412</v>
      </c>
      <c r="G150" s="28">
        <v>1200</v>
      </c>
      <c r="H150" s="21"/>
      <c r="I150" s="11">
        <f t="shared" si="2"/>
        <v>0</v>
      </c>
    </row>
    <row r="151" spans="1:9" ht="12.75">
      <c r="A151" s="29">
        <v>121</v>
      </c>
      <c r="B151" s="28">
        <v>300017756</v>
      </c>
      <c r="C151" s="26" t="s">
        <v>114</v>
      </c>
      <c r="D151" s="27" t="s">
        <v>325</v>
      </c>
      <c r="E151" s="1" t="s">
        <v>414</v>
      </c>
      <c r="F151" s="1" t="s">
        <v>412</v>
      </c>
      <c r="G151" s="28">
        <v>43500</v>
      </c>
      <c r="H151" s="21"/>
      <c r="I151" s="11">
        <f t="shared" si="2"/>
        <v>0</v>
      </c>
    </row>
    <row r="152" spans="1:9" ht="12.75">
      <c r="A152" s="47">
        <v>122</v>
      </c>
      <c r="B152" s="48">
        <v>300017853</v>
      </c>
      <c r="C152" s="45" t="s">
        <v>115</v>
      </c>
      <c r="D152" s="44" t="s">
        <v>216</v>
      </c>
      <c r="E152" s="1" t="s">
        <v>415</v>
      </c>
      <c r="F152" s="1" t="s">
        <v>408</v>
      </c>
      <c r="G152" s="28">
        <v>1000</v>
      </c>
      <c r="H152" s="21"/>
      <c r="I152" s="11">
        <f t="shared" si="2"/>
        <v>0</v>
      </c>
    </row>
    <row r="153" spans="1:9" ht="12.75">
      <c r="A153" s="47"/>
      <c r="B153" s="48"/>
      <c r="C153" s="45"/>
      <c r="D153" s="44"/>
      <c r="E153" s="1" t="s">
        <v>415</v>
      </c>
      <c r="F153" s="1" t="s">
        <v>409</v>
      </c>
      <c r="G153" s="28">
        <v>600</v>
      </c>
      <c r="H153" s="21"/>
      <c r="I153" s="11">
        <f t="shared" si="2"/>
        <v>0</v>
      </c>
    </row>
    <row r="154" spans="1:9" ht="12.75">
      <c r="A154" s="29">
        <v>123</v>
      </c>
      <c r="B154" s="28">
        <v>300018558</v>
      </c>
      <c r="C154" s="26" t="s">
        <v>116</v>
      </c>
      <c r="D154" s="27" t="s">
        <v>326</v>
      </c>
      <c r="E154" s="1" t="s">
        <v>414</v>
      </c>
      <c r="F154" s="1" t="s">
        <v>412</v>
      </c>
      <c r="G154" s="28">
        <v>23600</v>
      </c>
      <c r="H154" s="21"/>
      <c r="I154" s="11">
        <f t="shared" si="2"/>
        <v>0</v>
      </c>
    </row>
    <row r="155" spans="1:9" ht="12.75">
      <c r="A155" s="29">
        <v>124</v>
      </c>
      <c r="B155" s="28">
        <v>300018702</v>
      </c>
      <c r="C155" s="26" t="s">
        <v>117</v>
      </c>
      <c r="D155" s="27" t="s">
        <v>327</v>
      </c>
      <c r="E155" s="1" t="s">
        <v>414</v>
      </c>
      <c r="F155" s="1" t="s">
        <v>412</v>
      </c>
      <c r="G155" s="28">
        <v>4000</v>
      </c>
      <c r="H155" s="21"/>
      <c r="I155" s="11">
        <f t="shared" si="2"/>
        <v>0</v>
      </c>
    </row>
    <row r="156" spans="1:9" ht="12.75">
      <c r="A156" s="29">
        <v>125</v>
      </c>
      <c r="B156" s="28">
        <v>300020220</v>
      </c>
      <c r="C156" s="26" t="s">
        <v>118</v>
      </c>
      <c r="D156" s="27" t="s">
        <v>328</v>
      </c>
      <c r="E156" s="1" t="s">
        <v>411</v>
      </c>
      <c r="F156" s="1" t="s">
        <v>412</v>
      </c>
      <c r="G156" s="28">
        <v>1100</v>
      </c>
      <c r="H156" s="21"/>
      <c r="I156" s="11">
        <f t="shared" si="2"/>
        <v>0</v>
      </c>
    </row>
    <row r="157" spans="1:9" ht="12.75">
      <c r="A157" s="29">
        <v>126</v>
      </c>
      <c r="B157" s="28">
        <v>300021802</v>
      </c>
      <c r="C157" s="26" t="s">
        <v>119</v>
      </c>
      <c r="D157" s="27" t="s">
        <v>329</v>
      </c>
      <c r="E157" s="1" t="s">
        <v>411</v>
      </c>
      <c r="F157" s="1" t="s">
        <v>412</v>
      </c>
      <c r="G157" s="28">
        <v>2800</v>
      </c>
      <c r="H157" s="21"/>
      <c r="I157" s="11">
        <f t="shared" si="2"/>
        <v>0</v>
      </c>
    </row>
    <row r="158" spans="1:9" ht="12.75">
      <c r="A158" s="29">
        <v>127</v>
      </c>
      <c r="B158" s="28">
        <v>300021828</v>
      </c>
      <c r="C158" s="26" t="s">
        <v>120</v>
      </c>
      <c r="D158" s="27" t="s">
        <v>330</v>
      </c>
      <c r="E158" s="1" t="s">
        <v>411</v>
      </c>
      <c r="F158" s="1" t="s">
        <v>412</v>
      </c>
      <c r="G158" s="28">
        <v>13000</v>
      </c>
      <c r="H158" s="21"/>
      <c r="I158" s="11">
        <f t="shared" si="2"/>
        <v>0</v>
      </c>
    </row>
    <row r="159" spans="1:9" ht="12.75">
      <c r="A159" s="47">
        <v>128</v>
      </c>
      <c r="B159" s="48">
        <v>300021975</v>
      </c>
      <c r="C159" s="45" t="s">
        <v>121</v>
      </c>
      <c r="D159" s="44" t="s">
        <v>331</v>
      </c>
      <c r="E159" s="1" t="s">
        <v>415</v>
      </c>
      <c r="F159" s="1" t="s">
        <v>408</v>
      </c>
      <c r="G159" s="28">
        <v>2100</v>
      </c>
      <c r="H159" s="21"/>
      <c r="I159" s="11">
        <f t="shared" si="2"/>
        <v>0</v>
      </c>
    </row>
    <row r="160" spans="1:9" ht="12.75">
      <c r="A160" s="47"/>
      <c r="B160" s="48"/>
      <c r="C160" s="45"/>
      <c r="D160" s="44"/>
      <c r="E160" s="1" t="s">
        <v>415</v>
      </c>
      <c r="F160" s="1" t="s">
        <v>409</v>
      </c>
      <c r="G160" s="28">
        <v>1000</v>
      </c>
      <c r="H160" s="21"/>
      <c r="I160" s="11">
        <f t="shared" si="2"/>
        <v>0</v>
      </c>
    </row>
    <row r="161" spans="1:9" ht="12.75">
      <c r="A161" s="29">
        <v>129</v>
      </c>
      <c r="B161" s="28">
        <v>300022002</v>
      </c>
      <c r="C161" s="26" t="s">
        <v>122</v>
      </c>
      <c r="D161" s="27" t="s">
        <v>332</v>
      </c>
      <c r="E161" s="1" t="s">
        <v>411</v>
      </c>
      <c r="F161" s="1" t="s">
        <v>412</v>
      </c>
      <c r="G161" s="28">
        <v>1700</v>
      </c>
      <c r="H161" s="21"/>
      <c r="I161" s="11">
        <f t="shared" si="2"/>
        <v>0</v>
      </c>
    </row>
    <row r="162" spans="1:9" ht="12.75">
      <c r="A162" s="47">
        <v>130</v>
      </c>
      <c r="B162" s="48">
        <v>300030364</v>
      </c>
      <c r="C162" s="45" t="s">
        <v>123</v>
      </c>
      <c r="D162" s="44" t="s">
        <v>333</v>
      </c>
      <c r="E162" s="1" t="s">
        <v>415</v>
      </c>
      <c r="F162" s="1" t="s">
        <v>408</v>
      </c>
      <c r="G162" s="28">
        <v>1300</v>
      </c>
      <c r="H162" s="21"/>
      <c r="I162" s="11">
        <f t="shared" si="2"/>
        <v>0</v>
      </c>
    </row>
    <row r="163" spans="1:9" ht="12.75">
      <c r="A163" s="47"/>
      <c r="B163" s="48"/>
      <c r="C163" s="45"/>
      <c r="D163" s="44"/>
      <c r="E163" s="1" t="s">
        <v>415</v>
      </c>
      <c r="F163" s="1" t="s">
        <v>409</v>
      </c>
      <c r="G163" s="28">
        <v>900</v>
      </c>
      <c r="H163" s="21"/>
      <c r="I163" s="11">
        <f t="shared" si="2"/>
        <v>0</v>
      </c>
    </row>
    <row r="164" spans="1:9" ht="12.75">
      <c r="A164" s="29">
        <v>131</v>
      </c>
      <c r="B164" s="28">
        <v>300032510</v>
      </c>
      <c r="C164" s="26" t="s">
        <v>124</v>
      </c>
      <c r="D164" s="27" t="s">
        <v>334</v>
      </c>
      <c r="E164" s="1" t="s">
        <v>414</v>
      </c>
      <c r="F164" s="1" t="s">
        <v>412</v>
      </c>
      <c r="G164" s="28">
        <v>28000</v>
      </c>
      <c r="H164" s="21"/>
      <c r="I164" s="11">
        <f t="shared" si="2"/>
        <v>0</v>
      </c>
    </row>
    <row r="165" spans="1:9" ht="12.75">
      <c r="A165" s="29">
        <v>132</v>
      </c>
      <c r="B165" s="28">
        <v>300032803</v>
      </c>
      <c r="C165" s="26" t="s">
        <v>125</v>
      </c>
      <c r="D165" s="27" t="s">
        <v>335</v>
      </c>
      <c r="E165" s="1" t="s">
        <v>414</v>
      </c>
      <c r="F165" s="1" t="s">
        <v>412</v>
      </c>
      <c r="G165" s="28">
        <v>13200</v>
      </c>
      <c r="H165" s="21"/>
      <c r="I165" s="11">
        <f t="shared" si="2"/>
        <v>0</v>
      </c>
    </row>
    <row r="166" spans="1:9" ht="12.75">
      <c r="A166" s="47">
        <v>133</v>
      </c>
      <c r="B166" s="48">
        <v>300033710</v>
      </c>
      <c r="C166" s="45" t="s">
        <v>126</v>
      </c>
      <c r="D166" s="44" t="s">
        <v>336</v>
      </c>
      <c r="E166" s="1" t="s">
        <v>415</v>
      </c>
      <c r="F166" s="1" t="s">
        <v>408</v>
      </c>
      <c r="G166" s="28">
        <v>2000</v>
      </c>
      <c r="H166" s="21"/>
      <c r="I166" s="11">
        <f t="shared" si="2"/>
        <v>0</v>
      </c>
    </row>
    <row r="167" spans="1:9" ht="12.75">
      <c r="A167" s="47"/>
      <c r="B167" s="48"/>
      <c r="C167" s="45"/>
      <c r="D167" s="44"/>
      <c r="E167" s="1" t="s">
        <v>415</v>
      </c>
      <c r="F167" s="1" t="s">
        <v>409</v>
      </c>
      <c r="G167" s="28">
        <v>1300</v>
      </c>
      <c r="H167" s="21"/>
      <c r="I167" s="11">
        <f t="shared" si="2"/>
        <v>0</v>
      </c>
    </row>
    <row r="168" spans="1:9" ht="12.75">
      <c r="A168" s="29">
        <v>134</v>
      </c>
      <c r="B168" s="28">
        <v>300036140</v>
      </c>
      <c r="C168" s="26" t="s">
        <v>127</v>
      </c>
      <c r="D168" s="27" t="s">
        <v>337</v>
      </c>
      <c r="E168" s="1" t="s">
        <v>414</v>
      </c>
      <c r="F168" s="1" t="s">
        <v>412</v>
      </c>
      <c r="G168" s="28">
        <v>17500</v>
      </c>
      <c r="H168" s="21"/>
      <c r="I168" s="11">
        <f t="shared" si="2"/>
        <v>0</v>
      </c>
    </row>
    <row r="169" spans="1:9" ht="12.75">
      <c r="A169" s="29">
        <v>135</v>
      </c>
      <c r="B169" s="28">
        <v>300036695</v>
      </c>
      <c r="C169" s="26" t="s">
        <v>128</v>
      </c>
      <c r="D169" s="27" t="s">
        <v>338</v>
      </c>
      <c r="E169" s="1" t="s">
        <v>414</v>
      </c>
      <c r="F169" s="1" t="s">
        <v>412</v>
      </c>
      <c r="G169" s="28">
        <v>27400</v>
      </c>
      <c r="H169" s="21"/>
      <c r="I169" s="11">
        <f t="shared" si="2"/>
        <v>0</v>
      </c>
    </row>
    <row r="170" spans="1:9" ht="12.75">
      <c r="A170" s="29">
        <v>136</v>
      </c>
      <c r="B170" s="28">
        <v>300036700</v>
      </c>
      <c r="C170" s="26" t="s">
        <v>129</v>
      </c>
      <c r="D170" s="27" t="s">
        <v>339</v>
      </c>
      <c r="E170" s="1" t="s">
        <v>414</v>
      </c>
      <c r="F170" s="1" t="s">
        <v>412</v>
      </c>
      <c r="G170" s="28">
        <v>13300</v>
      </c>
      <c r="H170" s="21"/>
      <c r="I170" s="11">
        <f t="shared" si="2"/>
        <v>0</v>
      </c>
    </row>
    <row r="171" spans="1:9" ht="12.75">
      <c r="A171" s="29">
        <v>137</v>
      </c>
      <c r="B171" s="28">
        <v>300036718</v>
      </c>
      <c r="C171" s="26" t="s">
        <v>130</v>
      </c>
      <c r="D171" s="27" t="s">
        <v>340</v>
      </c>
      <c r="E171" s="1" t="s">
        <v>414</v>
      </c>
      <c r="F171" s="1" t="s">
        <v>412</v>
      </c>
      <c r="G171" s="28">
        <v>28000</v>
      </c>
      <c r="H171" s="21"/>
      <c r="I171" s="11">
        <f t="shared" si="2"/>
        <v>0</v>
      </c>
    </row>
    <row r="172" spans="1:9" ht="12.75">
      <c r="A172" s="29">
        <v>138</v>
      </c>
      <c r="B172" s="28">
        <v>300036726</v>
      </c>
      <c r="C172" s="26" t="s">
        <v>131</v>
      </c>
      <c r="D172" s="27" t="s">
        <v>341</v>
      </c>
      <c r="E172" s="1" t="s">
        <v>414</v>
      </c>
      <c r="F172" s="1" t="s">
        <v>412</v>
      </c>
      <c r="G172" s="28">
        <v>31000</v>
      </c>
      <c r="H172" s="21"/>
      <c r="I172" s="11">
        <f t="shared" si="2"/>
        <v>0</v>
      </c>
    </row>
    <row r="173" spans="1:9" ht="12.75">
      <c r="A173" s="29">
        <v>139</v>
      </c>
      <c r="B173" s="28">
        <v>300036768</v>
      </c>
      <c r="C173" s="26" t="s">
        <v>132</v>
      </c>
      <c r="D173" s="27" t="s">
        <v>342</v>
      </c>
      <c r="E173" s="1" t="s">
        <v>414</v>
      </c>
      <c r="F173" s="1" t="s">
        <v>412</v>
      </c>
      <c r="G173" s="28">
        <v>66700</v>
      </c>
      <c r="H173" s="21"/>
      <c r="I173" s="11">
        <f t="shared" si="2"/>
        <v>0</v>
      </c>
    </row>
    <row r="174" spans="1:9" ht="12.75">
      <c r="A174" s="29">
        <v>140</v>
      </c>
      <c r="B174" s="28">
        <v>300036776</v>
      </c>
      <c r="C174" s="26" t="s">
        <v>133</v>
      </c>
      <c r="D174" s="27" t="s">
        <v>343</v>
      </c>
      <c r="E174" s="1" t="s">
        <v>414</v>
      </c>
      <c r="F174" s="1" t="s">
        <v>412</v>
      </c>
      <c r="G174" s="28">
        <v>7600</v>
      </c>
      <c r="H174" s="21"/>
      <c r="I174" s="11">
        <f t="shared" si="2"/>
        <v>0</v>
      </c>
    </row>
    <row r="175" spans="1:9" ht="12.75">
      <c r="A175" s="29">
        <v>141</v>
      </c>
      <c r="B175" s="28">
        <v>300036899</v>
      </c>
      <c r="C175" s="26" t="s">
        <v>134</v>
      </c>
      <c r="D175" s="27" t="s">
        <v>344</v>
      </c>
      <c r="E175" s="1" t="s">
        <v>414</v>
      </c>
      <c r="F175" s="1" t="s">
        <v>412</v>
      </c>
      <c r="G175" s="28">
        <v>10500</v>
      </c>
      <c r="H175" s="21"/>
      <c r="I175" s="11">
        <f t="shared" si="2"/>
        <v>0</v>
      </c>
    </row>
    <row r="176" spans="1:9" ht="12.75">
      <c r="A176" s="29">
        <v>142</v>
      </c>
      <c r="B176" s="28">
        <v>300036920</v>
      </c>
      <c r="C176" s="26" t="s">
        <v>135</v>
      </c>
      <c r="D176" s="27" t="s">
        <v>344</v>
      </c>
      <c r="E176" s="1" t="s">
        <v>414</v>
      </c>
      <c r="F176" s="1" t="s">
        <v>412</v>
      </c>
      <c r="G176" s="28">
        <v>21200</v>
      </c>
      <c r="H176" s="21"/>
      <c r="I176" s="11">
        <f t="shared" si="2"/>
        <v>0</v>
      </c>
    </row>
    <row r="177" spans="1:9" ht="12.75">
      <c r="A177" s="29">
        <v>143</v>
      </c>
      <c r="B177" s="28">
        <v>300036938</v>
      </c>
      <c r="C177" s="26" t="s">
        <v>136</v>
      </c>
      <c r="D177" s="27" t="s">
        <v>345</v>
      </c>
      <c r="E177" s="1" t="s">
        <v>414</v>
      </c>
      <c r="F177" s="1" t="s">
        <v>412</v>
      </c>
      <c r="G177" s="28">
        <v>29600</v>
      </c>
      <c r="H177" s="21"/>
      <c r="I177" s="11">
        <f aca="true" t="shared" si="3" ref="I177:I238">G177*H177</f>
        <v>0</v>
      </c>
    </row>
    <row r="178" spans="1:9" ht="12.75">
      <c r="A178" s="29">
        <v>144</v>
      </c>
      <c r="B178" s="28">
        <v>300036946</v>
      </c>
      <c r="C178" s="26" t="s">
        <v>137</v>
      </c>
      <c r="D178" s="27" t="s">
        <v>346</v>
      </c>
      <c r="E178" s="1" t="s">
        <v>414</v>
      </c>
      <c r="F178" s="1" t="s">
        <v>412</v>
      </c>
      <c r="G178" s="28">
        <v>27100</v>
      </c>
      <c r="H178" s="21"/>
      <c r="I178" s="11">
        <f t="shared" si="3"/>
        <v>0</v>
      </c>
    </row>
    <row r="179" spans="1:9" ht="12.75">
      <c r="A179" s="29">
        <v>145</v>
      </c>
      <c r="B179" s="28">
        <v>300036954</v>
      </c>
      <c r="C179" s="26" t="s">
        <v>138</v>
      </c>
      <c r="D179" s="27" t="s">
        <v>347</v>
      </c>
      <c r="E179" s="1" t="s">
        <v>414</v>
      </c>
      <c r="F179" s="1" t="s">
        <v>412</v>
      </c>
      <c r="G179" s="28">
        <v>20000</v>
      </c>
      <c r="H179" s="21"/>
      <c r="I179" s="11">
        <f t="shared" si="3"/>
        <v>0</v>
      </c>
    </row>
    <row r="180" spans="1:9" ht="12.75">
      <c r="A180" s="29">
        <v>146</v>
      </c>
      <c r="B180" s="28">
        <v>300036962</v>
      </c>
      <c r="C180" s="26" t="s">
        <v>139</v>
      </c>
      <c r="D180" s="27" t="s">
        <v>348</v>
      </c>
      <c r="E180" s="1" t="s">
        <v>414</v>
      </c>
      <c r="F180" s="1" t="s">
        <v>412</v>
      </c>
      <c r="G180" s="28">
        <v>23000</v>
      </c>
      <c r="H180" s="21"/>
      <c r="I180" s="11">
        <f t="shared" si="3"/>
        <v>0</v>
      </c>
    </row>
    <row r="181" spans="1:9" ht="12.75">
      <c r="A181" s="29">
        <v>147</v>
      </c>
      <c r="B181" s="28">
        <v>300037489</v>
      </c>
      <c r="C181" s="26" t="s">
        <v>140</v>
      </c>
      <c r="D181" s="27" t="s">
        <v>349</v>
      </c>
      <c r="E181" s="1" t="s">
        <v>414</v>
      </c>
      <c r="F181" s="1" t="s">
        <v>412</v>
      </c>
      <c r="G181" s="28">
        <v>80500</v>
      </c>
      <c r="H181" s="21"/>
      <c r="I181" s="11">
        <f t="shared" si="3"/>
        <v>0</v>
      </c>
    </row>
    <row r="182" spans="1:9" ht="12.75">
      <c r="A182" s="29">
        <v>148</v>
      </c>
      <c r="B182" s="28">
        <v>300037879</v>
      </c>
      <c r="C182" s="26" t="s">
        <v>141</v>
      </c>
      <c r="D182" s="27" t="s">
        <v>350</v>
      </c>
      <c r="E182" s="1" t="s">
        <v>414</v>
      </c>
      <c r="F182" s="1" t="s">
        <v>412</v>
      </c>
      <c r="G182" s="28">
        <v>35000</v>
      </c>
      <c r="H182" s="21"/>
      <c r="I182" s="11">
        <f t="shared" si="3"/>
        <v>0</v>
      </c>
    </row>
    <row r="183" spans="1:9" ht="12.75">
      <c r="A183" s="29">
        <v>149</v>
      </c>
      <c r="B183" s="28">
        <v>300041412</v>
      </c>
      <c r="C183" s="26" t="s">
        <v>142</v>
      </c>
      <c r="D183" s="27" t="s">
        <v>351</v>
      </c>
      <c r="E183" s="1" t="s">
        <v>414</v>
      </c>
      <c r="F183" s="1" t="s">
        <v>412</v>
      </c>
      <c r="G183" s="28">
        <v>16500</v>
      </c>
      <c r="H183" s="21"/>
      <c r="I183" s="11">
        <f t="shared" si="3"/>
        <v>0</v>
      </c>
    </row>
    <row r="184" spans="1:9" ht="12.75">
      <c r="A184" s="29">
        <v>150</v>
      </c>
      <c r="B184" s="28">
        <v>300041624</v>
      </c>
      <c r="C184" s="26" t="s">
        <v>143</v>
      </c>
      <c r="D184" s="27" t="s">
        <v>352</v>
      </c>
      <c r="E184" s="1" t="s">
        <v>414</v>
      </c>
      <c r="F184" s="1" t="s">
        <v>412</v>
      </c>
      <c r="G184" s="28">
        <v>8100</v>
      </c>
      <c r="H184" s="21"/>
      <c r="I184" s="11">
        <f t="shared" si="3"/>
        <v>0</v>
      </c>
    </row>
    <row r="185" spans="1:9" ht="12.75">
      <c r="A185" s="29">
        <v>151</v>
      </c>
      <c r="B185" s="28">
        <v>300041632</v>
      </c>
      <c r="C185" s="26" t="s">
        <v>144</v>
      </c>
      <c r="D185" s="27" t="s">
        <v>353</v>
      </c>
      <c r="E185" s="1" t="s">
        <v>414</v>
      </c>
      <c r="F185" s="1" t="s">
        <v>412</v>
      </c>
      <c r="G185" s="28">
        <v>12700</v>
      </c>
      <c r="H185" s="21"/>
      <c r="I185" s="11">
        <f t="shared" si="3"/>
        <v>0</v>
      </c>
    </row>
    <row r="186" spans="1:9" ht="12.75">
      <c r="A186" s="29">
        <v>152</v>
      </c>
      <c r="B186" s="28">
        <v>300042010</v>
      </c>
      <c r="C186" s="26" t="s">
        <v>145</v>
      </c>
      <c r="D186" s="27" t="s">
        <v>262</v>
      </c>
      <c r="E186" s="1" t="s">
        <v>414</v>
      </c>
      <c r="F186" s="1" t="s">
        <v>412</v>
      </c>
      <c r="G186" s="28">
        <v>5800</v>
      </c>
      <c r="H186" s="21"/>
      <c r="I186" s="11">
        <f t="shared" si="3"/>
        <v>0</v>
      </c>
    </row>
    <row r="187" spans="1:9" ht="12.75">
      <c r="A187" s="47">
        <v>153</v>
      </c>
      <c r="B187" s="48">
        <v>300043121</v>
      </c>
      <c r="C187" s="45" t="s">
        <v>146</v>
      </c>
      <c r="D187" s="44" t="s">
        <v>354</v>
      </c>
      <c r="E187" s="1" t="s">
        <v>415</v>
      </c>
      <c r="F187" s="1" t="s">
        <v>408</v>
      </c>
      <c r="G187" s="28">
        <v>10000</v>
      </c>
      <c r="H187" s="21"/>
      <c r="I187" s="11">
        <f t="shared" si="3"/>
        <v>0</v>
      </c>
    </row>
    <row r="188" spans="1:9" ht="12.75">
      <c r="A188" s="47"/>
      <c r="B188" s="48"/>
      <c r="C188" s="45"/>
      <c r="D188" s="44"/>
      <c r="E188" s="1" t="s">
        <v>415</v>
      </c>
      <c r="F188" s="1" t="s">
        <v>409</v>
      </c>
      <c r="G188" s="28">
        <v>6000</v>
      </c>
      <c r="H188" s="21"/>
      <c r="I188" s="11">
        <f t="shared" si="3"/>
        <v>0</v>
      </c>
    </row>
    <row r="189" spans="1:9" ht="12.75">
      <c r="A189" s="29">
        <v>154</v>
      </c>
      <c r="B189" s="28">
        <v>300043600</v>
      </c>
      <c r="C189" s="26" t="s">
        <v>147</v>
      </c>
      <c r="D189" s="27" t="s">
        <v>355</v>
      </c>
      <c r="E189" s="1" t="s">
        <v>414</v>
      </c>
      <c r="F189" s="1" t="s">
        <v>412</v>
      </c>
      <c r="G189" s="28">
        <v>22700</v>
      </c>
      <c r="H189" s="21"/>
      <c r="I189" s="11">
        <f t="shared" si="3"/>
        <v>0</v>
      </c>
    </row>
    <row r="190" spans="1:9" ht="12.75">
      <c r="A190" s="29">
        <v>155</v>
      </c>
      <c r="B190" s="28">
        <v>300044698</v>
      </c>
      <c r="C190" s="26" t="s">
        <v>1</v>
      </c>
      <c r="D190" s="27" t="s">
        <v>354</v>
      </c>
      <c r="E190" s="1" t="s">
        <v>411</v>
      </c>
      <c r="F190" s="1" t="s">
        <v>412</v>
      </c>
      <c r="G190" s="28">
        <v>10</v>
      </c>
      <c r="H190" s="21"/>
      <c r="I190" s="11">
        <f t="shared" si="3"/>
        <v>0</v>
      </c>
    </row>
    <row r="191" spans="1:9" ht="12.75">
      <c r="A191" s="29">
        <v>156</v>
      </c>
      <c r="B191" s="28">
        <v>300044923</v>
      </c>
      <c r="C191" s="26" t="s">
        <v>148</v>
      </c>
      <c r="D191" s="27" t="s">
        <v>356</v>
      </c>
      <c r="E191" s="1" t="s">
        <v>414</v>
      </c>
      <c r="F191" s="1" t="s">
        <v>412</v>
      </c>
      <c r="G191" s="28">
        <v>23300</v>
      </c>
      <c r="H191" s="21"/>
      <c r="I191" s="11">
        <f t="shared" si="3"/>
        <v>0</v>
      </c>
    </row>
    <row r="192" spans="1:9" ht="12.75">
      <c r="A192" s="29">
        <v>157</v>
      </c>
      <c r="B192" s="28">
        <v>300045050</v>
      </c>
      <c r="C192" s="26" t="s">
        <v>149</v>
      </c>
      <c r="D192" s="27" t="s">
        <v>357</v>
      </c>
      <c r="E192" s="1" t="s">
        <v>414</v>
      </c>
      <c r="F192" s="1" t="s">
        <v>412</v>
      </c>
      <c r="G192" s="28">
        <v>13500</v>
      </c>
      <c r="H192" s="21"/>
      <c r="I192" s="11">
        <f t="shared" si="3"/>
        <v>0</v>
      </c>
    </row>
    <row r="193" spans="1:9" ht="12.75">
      <c r="A193" s="29">
        <v>158</v>
      </c>
      <c r="B193" s="28">
        <v>300045270</v>
      </c>
      <c r="C193" s="26" t="s">
        <v>150</v>
      </c>
      <c r="D193" s="27" t="s">
        <v>358</v>
      </c>
      <c r="E193" s="1" t="s">
        <v>414</v>
      </c>
      <c r="F193" s="1" t="s">
        <v>412</v>
      </c>
      <c r="G193" s="28">
        <v>37000</v>
      </c>
      <c r="H193" s="21"/>
      <c r="I193" s="11">
        <f t="shared" si="3"/>
        <v>0</v>
      </c>
    </row>
    <row r="194" spans="1:9" ht="12.75">
      <c r="A194" s="29">
        <v>159</v>
      </c>
      <c r="B194" s="28">
        <v>300045288</v>
      </c>
      <c r="C194" s="26" t="s">
        <v>151</v>
      </c>
      <c r="D194" s="27" t="s">
        <v>359</v>
      </c>
      <c r="E194" s="1" t="s">
        <v>414</v>
      </c>
      <c r="F194" s="1" t="s">
        <v>412</v>
      </c>
      <c r="G194" s="28">
        <v>23900</v>
      </c>
      <c r="H194" s="21"/>
      <c r="I194" s="11">
        <f t="shared" si="3"/>
        <v>0</v>
      </c>
    </row>
    <row r="195" spans="1:9" ht="12.75">
      <c r="A195" s="29">
        <v>160</v>
      </c>
      <c r="B195" s="28">
        <v>300045424</v>
      </c>
      <c r="C195" s="26" t="s">
        <v>152</v>
      </c>
      <c r="D195" s="27" t="s">
        <v>360</v>
      </c>
      <c r="E195" s="1" t="s">
        <v>414</v>
      </c>
      <c r="F195" s="1" t="s">
        <v>412</v>
      </c>
      <c r="G195" s="28">
        <v>20000</v>
      </c>
      <c r="H195" s="21"/>
      <c r="I195" s="11">
        <f t="shared" si="3"/>
        <v>0</v>
      </c>
    </row>
    <row r="196" spans="1:9" ht="12.75">
      <c r="A196" s="29">
        <v>161</v>
      </c>
      <c r="B196" s="28">
        <v>300045474</v>
      </c>
      <c r="C196" s="26" t="s">
        <v>153</v>
      </c>
      <c r="D196" s="27" t="s">
        <v>361</v>
      </c>
      <c r="E196" s="1" t="s">
        <v>414</v>
      </c>
      <c r="F196" s="1" t="s">
        <v>412</v>
      </c>
      <c r="G196" s="28">
        <v>17400</v>
      </c>
      <c r="H196" s="21"/>
      <c r="I196" s="11">
        <f t="shared" si="3"/>
        <v>0</v>
      </c>
    </row>
    <row r="197" spans="1:9" ht="12.75">
      <c r="A197" s="47">
        <v>162</v>
      </c>
      <c r="B197" s="48">
        <v>300045602</v>
      </c>
      <c r="C197" s="45" t="s">
        <v>154</v>
      </c>
      <c r="D197" s="44" t="s">
        <v>362</v>
      </c>
      <c r="E197" s="1" t="s">
        <v>415</v>
      </c>
      <c r="F197" s="1" t="s">
        <v>408</v>
      </c>
      <c r="G197" s="28">
        <v>50</v>
      </c>
      <c r="H197" s="21"/>
      <c r="I197" s="11">
        <f t="shared" si="3"/>
        <v>0</v>
      </c>
    </row>
    <row r="198" spans="1:9" ht="12.75">
      <c r="A198" s="47"/>
      <c r="B198" s="48"/>
      <c r="C198" s="45"/>
      <c r="D198" s="44"/>
      <c r="E198" s="1" t="s">
        <v>415</v>
      </c>
      <c r="F198" s="1" t="s">
        <v>409</v>
      </c>
      <c r="G198" s="28">
        <v>40</v>
      </c>
      <c r="H198" s="21"/>
      <c r="I198" s="11">
        <f t="shared" si="3"/>
        <v>0</v>
      </c>
    </row>
    <row r="199" spans="1:9" ht="12.75">
      <c r="A199" s="29">
        <v>163</v>
      </c>
      <c r="B199" s="28">
        <v>300045644</v>
      </c>
      <c r="C199" s="26" t="s">
        <v>155</v>
      </c>
      <c r="D199" s="27" t="s">
        <v>363</v>
      </c>
      <c r="E199" s="1" t="s">
        <v>414</v>
      </c>
      <c r="F199" s="1" t="s">
        <v>412</v>
      </c>
      <c r="G199" s="28">
        <v>15200</v>
      </c>
      <c r="H199" s="21"/>
      <c r="I199" s="11">
        <f t="shared" si="3"/>
        <v>0</v>
      </c>
    </row>
    <row r="200" spans="1:9" ht="12.75">
      <c r="A200" s="29">
        <v>164</v>
      </c>
      <c r="B200" s="28">
        <v>300045759</v>
      </c>
      <c r="C200" s="26" t="s">
        <v>156</v>
      </c>
      <c r="D200" s="27" t="s">
        <v>364</v>
      </c>
      <c r="E200" s="1" t="s">
        <v>414</v>
      </c>
      <c r="F200" s="1" t="s">
        <v>412</v>
      </c>
      <c r="G200" s="28">
        <v>25000</v>
      </c>
      <c r="H200" s="21"/>
      <c r="I200" s="11">
        <f t="shared" si="3"/>
        <v>0</v>
      </c>
    </row>
    <row r="201" spans="1:9" ht="12.75">
      <c r="A201" s="29">
        <v>165</v>
      </c>
      <c r="B201" s="28">
        <v>300045767</v>
      </c>
      <c r="C201" s="26" t="s">
        <v>157</v>
      </c>
      <c r="D201" s="27" t="s">
        <v>365</v>
      </c>
      <c r="E201" s="1" t="s">
        <v>414</v>
      </c>
      <c r="F201" s="1" t="s">
        <v>412</v>
      </c>
      <c r="G201" s="28">
        <v>31000</v>
      </c>
      <c r="H201" s="21"/>
      <c r="I201" s="11">
        <f t="shared" si="3"/>
        <v>0</v>
      </c>
    </row>
    <row r="202" spans="1:9" ht="12.75">
      <c r="A202" s="29">
        <v>166</v>
      </c>
      <c r="B202" s="28">
        <v>300045791</v>
      </c>
      <c r="C202" s="26" t="s">
        <v>1</v>
      </c>
      <c r="D202" s="27" t="s">
        <v>312</v>
      </c>
      <c r="E202" s="1" t="s">
        <v>411</v>
      </c>
      <c r="F202" s="1" t="s">
        <v>412</v>
      </c>
      <c r="G202" s="28">
        <v>0</v>
      </c>
      <c r="H202" s="21"/>
      <c r="I202" s="11">
        <f t="shared" si="3"/>
        <v>0</v>
      </c>
    </row>
    <row r="203" spans="1:9" ht="12.75">
      <c r="A203" s="29">
        <v>167</v>
      </c>
      <c r="B203" s="28">
        <v>300045822</v>
      </c>
      <c r="C203" s="26" t="s">
        <v>158</v>
      </c>
      <c r="D203" s="27" t="s">
        <v>366</v>
      </c>
      <c r="E203" s="1" t="s">
        <v>414</v>
      </c>
      <c r="F203" s="1" t="s">
        <v>412</v>
      </c>
      <c r="G203" s="28">
        <v>14000</v>
      </c>
      <c r="H203" s="21"/>
      <c r="I203" s="11">
        <f t="shared" si="3"/>
        <v>0</v>
      </c>
    </row>
    <row r="204" spans="1:9" ht="12.75">
      <c r="A204" s="29">
        <v>168</v>
      </c>
      <c r="B204" s="28">
        <v>300046284</v>
      </c>
      <c r="C204" s="26" t="s">
        <v>159</v>
      </c>
      <c r="D204" s="27" t="s">
        <v>367</v>
      </c>
      <c r="E204" s="1" t="s">
        <v>414</v>
      </c>
      <c r="F204" s="1" t="s">
        <v>412</v>
      </c>
      <c r="G204" s="28">
        <v>12000</v>
      </c>
      <c r="H204" s="21"/>
      <c r="I204" s="11">
        <f t="shared" si="3"/>
        <v>0</v>
      </c>
    </row>
    <row r="205" spans="1:9" ht="12.75">
      <c r="A205" s="29">
        <v>169</v>
      </c>
      <c r="B205" s="28">
        <v>300046713</v>
      </c>
      <c r="C205" s="26" t="s">
        <v>160</v>
      </c>
      <c r="D205" s="27" t="s">
        <v>368</v>
      </c>
      <c r="E205" s="1" t="s">
        <v>414</v>
      </c>
      <c r="F205" s="1" t="s">
        <v>412</v>
      </c>
      <c r="G205" s="28">
        <v>11000</v>
      </c>
      <c r="H205" s="21"/>
      <c r="I205" s="11">
        <f t="shared" si="3"/>
        <v>0</v>
      </c>
    </row>
    <row r="206" spans="1:9" ht="12.75">
      <c r="A206" s="29">
        <v>170</v>
      </c>
      <c r="B206" s="28">
        <v>300047256</v>
      </c>
      <c r="C206" s="26" t="s">
        <v>161</v>
      </c>
      <c r="D206" s="27" t="s">
        <v>369</v>
      </c>
      <c r="E206" s="1" t="s">
        <v>414</v>
      </c>
      <c r="F206" s="1" t="s">
        <v>412</v>
      </c>
      <c r="G206" s="28">
        <v>21800</v>
      </c>
      <c r="H206" s="21"/>
      <c r="I206" s="11">
        <f t="shared" si="3"/>
        <v>0</v>
      </c>
    </row>
    <row r="207" spans="1:9" ht="12.75">
      <c r="A207" s="29">
        <v>171</v>
      </c>
      <c r="B207" s="28">
        <v>300047442</v>
      </c>
      <c r="C207" s="26" t="s">
        <v>1</v>
      </c>
      <c r="D207" s="27" t="s">
        <v>370</v>
      </c>
      <c r="E207" s="1" t="s">
        <v>411</v>
      </c>
      <c r="F207" s="1" t="s">
        <v>412</v>
      </c>
      <c r="G207" s="28">
        <v>0</v>
      </c>
      <c r="H207" s="21"/>
      <c r="I207" s="11">
        <f t="shared" si="3"/>
        <v>0</v>
      </c>
    </row>
    <row r="208" spans="1:9" ht="12.75">
      <c r="A208" s="47">
        <v>172</v>
      </c>
      <c r="B208" s="48">
        <v>300049321</v>
      </c>
      <c r="C208" s="45" t="s">
        <v>162</v>
      </c>
      <c r="D208" s="44" t="s">
        <v>371</v>
      </c>
      <c r="E208" s="1" t="s">
        <v>415</v>
      </c>
      <c r="F208" s="1" t="s">
        <v>408</v>
      </c>
      <c r="G208" s="28">
        <v>3200</v>
      </c>
      <c r="H208" s="21"/>
      <c r="I208" s="11">
        <f t="shared" si="3"/>
        <v>0</v>
      </c>
    </row>
    <row r="209" spans="1:9" ht="12.75">
      <c r="A209" s="47"/>
      <c r="B209" s="48"/>
      <c r="C209" s="45"/>
      <c r="D209" s="44"/>
      <c r="E209" s="1" t="s">
        <v>415</v>
      </c>
      <c r="F209" s="1" t="s">
        <v>409</v>
      </c>
      <c r="G209" s="28">
        <v>1200</v>
      </c>
      <c r="H209" s="21"/>
      <c r="I209" s="11">
        <f t="shared" si="3"/>
        <v>0</v>
      </c>
    </row>
    <row r="210" spans="1:9" ht="12.75">
      <c r="A210" s="29">
        <v>173</v>
      </c>
      <c r="B210" s="28">
        <v>300049486</v>
      </c>
      <c r="C210" s="26" t="s">
        <v>163</v>
      </c>
      <c r="D210" s="27" t="s">
        <v>216</v>
      </c>
      <c r="E210" s="1" t="s">
        <v>411</v>
      </c>
      <c r="F210" s="1" t="s">
        <v>412</v>
      </c>
      <c r="G210" s="28">
        <v>200</v>
      </c>
      <c r="H210" s="21"/>
      <c r="I210" s="11">
        <f t="shared" si="3"/>
        <v>0</v>
      </c>
    </row>
    <row r="211" spans="1:9" ht="12.75">
      <c r="A211" s="29">
        <v>174</v>
      </c>
      <c r="B211" s="28">
        <v>300049494</v>
      </c>
      <c r="C211" s="26" t="s">
        <v>164</v>
      </c>
      <c r="D211" s="27" t="s">
        <v>372</v>
      </c>
      <c r="E211" s="1" t="s">
        <v>411</v>
      </c>
      <c r="F211" s="1" t="s">
        <v>412</v>
      </c>
      <c r="G211" s="28">
        <v>1000</v>
      </c>
      <c r="H211" s="21"/>
      <c r="I211" s="11">
        <f t="shared" si="3"/>
        <v>0</v>
      </c>
    </row>
    <row r="212" spans="1:9" ht="12.75">
      <c r="A212" s="29">
        <v>175</v>
      </c>
      <c r="B212" s="28">
        <v>300049509</v>
      </c>
      <c r="C212" s="26" t="s">
        <v>165</v>
      </c>
      <c r="D212" s="27" t="s">
        <v>373</v>
      </c>
      <c r="E212" s="1" t="s">
        <v>411</v>
      </c>
      <c r="F212" s="1" t="s">
        <v>412</v>
      </c>
      <c r="G212" s="28">
        <v>6000</v>
      </c>
      <c r="H212" s="21"/>
      <c r="I212" s="11">
        <f t="shared" si="3"/>
        <v>0</v>
      </c>
    </row>
    <row r="213" spans="1:9" ht="12.75">
      <c r="A213" s="29">
        <v>176</v>
      </c>
      <c r="B213" s="28">
        <v>300049517</v>
      </c>
      <c r="C213" s="26" t="s">
        <v>166</v>
      </c>
      <c r="D213" s="27" t="s">
        <v>374</v>
      </c>
      <c r="E213" s="1" t="s">
        <v>411</v>
      </c>
      <c r="F213" s="1" t="s">
        <v>412</v>
      </c>
      <c r="G213" s="28">
        <v>1000</v>
      </c>
      <c r="H213" s="21"/>
      <c r="I213" s="11">
        <f t="shared" si="3"/>
        <v>0</v>
      </c>
    </row>
    <row r="214" spans="1:9" ht="12.75">
      <c r="A214" s="29">
        <v>177</v>
      </c>
      <c r="B214" s="28">
        <v>300049525</v>
      </c>
      <c r="C214" s="26" t="s">
        <v>167</v>
      </c>
      <c r="D214" s="27" t="s">
        <v>219</v>
      </c>
      <c r="E214" s="1" t="s">
        <v>411</v>
      </c>
      <c r="F214" s="1" t="s">
        <v>412</v>
      </c>
      <c r="G214" s="28">
        <v>8000</v>
      </c>
      <c r="H214" s="21"/>
      <c r="I214" s="11">
        <f t="shared" si="3"/>
        <v>0</v>
      </c>
    </row>
    <row r="215" spans="1:9" ht="12.75">
      <c r="A215" s="29">
        <v>178</v>
      </c>
      <c r="B215" s="28">
        <v>300049533</v>
      </c>
      <c r="C215" s="26" t="s">
        <v>168</v>
      </c>
      <c r="D215" s="27" t="s">
        <v>375</v>
      </c>
      <c r="E215" s="1" t="s">
        <v>411</v>
      </c>
      <c r="F215" s="1" t="s">
        <v>412</v>
      </c>
      <c r="G215" s="28">
        <v>12000</v>
      </c>
      <c r="H215" s="21"/>
      <c r="I215" s="11">
        <f t="shared" si="3"/>
        <v>0</v>
      </c>
    </row>
    <row r="216" spans="1:9" ht="12.75">
      <c r="A216" s="29">
        <v>179</v>
      </c>
      <c r="B216" s="28">
        <v>300049575</v>
      </c>
      <c r="C216" s="26" t="s">
        <v>169</v>
      </c>
      <c r="D216" s="27" t="s">
        <v>376</v>
      </c>
      <c r="E216" s="1" t="s">
        <v>411</v>
      </c>
      <c r="F216" s="1" t="s">
        <v>412</v>
      </c>
      <c r="G216" s="28">
        <v>6000</v>
      </c>
      <c r="H216" s="21"/>
      <c r="I216" s="11">
        <f t="shared" si="3"/>
        <v>0</v>
      </c>
    </row>
    <row r="217" spans="1:9" ht="12.75">
      <c r="A217" s="29">
        <v>180</v>
      </c>
      <c r="B217" s="28">
        <v>300049583</v>
      </c>
      <c r="C217" s="26" t="s">
        <v>170</v>
      </c>
      <c r="D217" s="27" t="s">
        <v>377</v>
      </c>
      <c r="E217" s="1" t="s">
        <v>414</v>
      </c>
      <c r="F217" s="1" t="s">
        <v>412</v>
      </c>
      <c r="G217" s="28">
        <v>7000</v>
      </c>
      <c r="H217" s="21"/>
      <c r="I217" s="11">
        <f t="shared" si="3"/>
        <v>0</v>
      </c>
    </row>
    <row r="218" spans="1:9" ht="12.75">
      <c r="A218" s="29">
        <v>181</v>
      </c>
      <c r="B218" s="28">
        <v>300049907</v>
      </c>
      <c r="C218" s="26" t="s">
        <v>171</v>
      </c>
      <c r="D218" s="27" t="s">
        <v>378</v>
      </c>
      <c r="E218" s="1" t="s">
        <v>414</v>
      </c>
      <c r="F218" s="1" t="s">
        <v>412</v>
      </c>
      <c r="G218" s="28">
        <v>31100</v>
      </c>
      <c r="H218" s="21"/>
      <c r="I218" s="11">
        <f t="shared" si="3"/>
        <v>0</v>
      </c>
    </row>
    <row r="219" spans="1:9" ht="12.75">
      <c r="A219" s="29">
        <v>182</v>
      </c>
      <c r="B219" s="28">
        <v>300049915</v>
      </c>
      <c r="C219" s="26" t="s">
        <v>172</v>
      </c>
      <c r="D219" s="27" t="s">
        <v>379</v>
      </c>
      <c r="E219" s="1" t="s">
        <v>414</v>
      </c>
      <c r="F219" s="1" t="s">
        <v>412</v>
      </c>
      <c r="G219" s="28">
        <v>12000</v>
      </c>
      <c r="H219" s="21"/>
      <c r="I219" s="11">
        <f t="shared" si="3"/>
        <v>0</v>
      </c>
    </row>
    <row r="220" spans="1:9" ht="12.75">
      <c r="A220" s="47">
        <v>183</v>
      </c>
      <c r="B220" s="48">
        <v>301004227</v>
      </c>
      <c r="C220" s="45" t="s">
        <v>173</v>
      </c>
      <c r="D220" s="44" t="s">
        <v>380</v>
      </c>
      <c r="E220" s="1" t="s">
        <v>415</v>
      </c>
      <c r="F220" s="1" t="s">
        <v>408</v>
      </c>
      <c r="G220" s="28">
        <v>300</v>
      </c>
      <c r="H220" s="21"/>
      <c r="I220" s="11">
        <f t="shared" si="3"/>
        <v>0</v>
      </c>
    </row>
    <row r="221" spans="1:9" ht="12.75">
      <c r="A221" s="47"/>
      <c r="B221" s="48"/>
      <c r="C221" s="45"/>
      <c r="D221" s="44"/>
      <c r="E221" s="1" t="s">
        <v>415</v>
      </c>
      <c r="F221" s="1" t="s">
        <v>409</v>
      </c>
      <c r="G221" s="28">
        <v>200</v>
      </c>
      <c r="H221" s="21"/>
      <c r="I221" s="11">
        <f t="shared" si="3"/>
        <v>0</v>
      </c>
    </row>
    <row r="222" spans="1:9" ht="12.75">
      <c r="A222" s="47">
        <v>184</v>
      </c>
      <c r="B222" s="48">
        <v>301005249</v>
      </c>
      <c r="C222" s="45" t="s">
        <v>1</v>
      </c>
      <c r="D222" s="44" t="s">
        <v>225</v>
      </c>
      <c r="E222" s="1" t="s">
        <v>415</v>
      </c>
      <c r="F222" s="1" t="s">
        <v>408</v>
      </c>
      <c r="G222" s="28">
        <v>1000</v>
      </c>
      <c r="H222" s="21"/>
      <c r="I222" s="11">
        <f t="shared" si="3"/>
        <v>0</v>
      </c>
    </row>
    <row r="223" spans="1:9" ht="12.75">
      <c r="A223" s="47"/>
      <c r="B223" s="48"/>
      <c r="C223" s="45"/>
      <c r="D223" s="44"/>
      <c r="E223" s="1" t="s">
        <v>415</v>
      </c>
      <c r="F223" s="1" t="s">
        <v>409</v>
      </c>
      <c r="G223" s="28">
        <v>400</v>
      </c>
      <c r="H223" s="21"/>
      <c r="I223" s="11">
        <f t="shared" si="3"/>
        <v>0</v>
      </c>
    </row>
    <row r="224" spans="1:9" ht="12.75">
      <c r="A224" s="47">
        <v>185</v>
      </c>
      <c r="B224" s="48">
        <v>301005257</v>
      </c>
      <c r="C224" s="45" t="s">
        <v>174</v>
      </c>
      <c r="D224" s="44" t="s">
        <v>381</v>
      </c>
      <c r="E224" s="1" t="s">
        <v>415</v>
      </c>
      <c r="F224" s="1" t="s">
        <v>408</v>
      </c>
      <c r="G224" s="28">
        <v>7700</v>
      </c>
      <c r="H224" s="21"/>
      <c r="I224" s="11">
        <f t="shared" si="3"/>
        <v>0</v>
      </c>
    </row>
    <row r="225" spans="1:9" ht="12.75">
      <c r="A225" s="47"/>
      <c r="B225" s="48"/>
      <c r="C225" s="45"/>
      <c r="D225" s="44"/>
      <c r="E225" s="1" t="s">
        <v>415</v>
      </c>
      <c r="F225" s="1" t="s">
        <v>409</v>
      </c>
      <c r="G225" s="28">
        <v>500</v>
      </c>
      <c r="H225" s="21"/>
      <c r="I225" s="11">
        <f t="shared" si="3"/>
        <v>0</v>
      </c>
    </row>
    <row r="226" spans="1:9" ht="12.75">
      <c r="A226" s="29">
        <v>186</v>
      </c>
      <c r="B226" s="28">
        <v>301006724</v>
      </c>
      <c r="C226" s="26" t="s">
        <v>175</v>
      </c>
      <c r="D226" s="27" t="s">
        <v>382</v>
      </c>
      <c r="E226" s="1" t="s">
        <v>414</v>
      </c>
      <c r="F226" s="1" t="s">
        <v>412</v>
      </c>
      <c r="G226" s="28">
        <v>36000</v>
      </c>
      <c r="H226" s="21"/>
      <c r="I226" s="11">
        <f t="shared" si="3"/>
        <v>0</v>
      </c>
    </row>
    <row r="227" spans="1:9" ht="12.75">
      <c r="A227" s="47">
        <v>187</v>
      </c>
      <c r="B227" s="48">
        <v>301011004</v>
      </c>
      <c r="C227" s="45" t="s">
        <v>176</v>
      </c>
      <c r="D227" s="44" t="s">
        <v>383</v>
      </c>
      <c r="E227" s="1" t="s">
        <v>407</v>
      </c>
      <c r="F227" s="1" t="s">
        <v>408</v>
      </c>
      <c r="G227" s="28">
        <v>2000</v>
      </c>
      <c r="H227" s="21"/>
      <c r="I227" s="11">
        <f t="shared" si="3"/>
        <v>0</v>
      </c>
    </row>
    <row r="228" spans="1:9" ht="12.75">
      <c r="A228" s="47"/>
      <c r="B228" s="48"/>
      <c r="C228" s="45"/>
      <c r="D228" s="44"/>
      <c r="E228" s="1" t="s">
        <v>407</v>
      </c>
      <c r="F228" s="1" t="s">
        <v>409</v>
      </c>
      <c r="G228" s="28">
        <v>1300</v>
      </c>
      <c r="H228" s="21"/>
      <c r="I228" s="11">
        <f t="shared" si="3"/>
        <v>0</v>
      </c>
    </row>
    <row r="229" spans="1:9" ht="12.75">
      <c r="A229" s="47"/>
      <c r="B229" s="48"/>
      <c r="C229" s="45"/>
      <c r="D229" s="44"/>
      <c r="E229" s="1" t="s">
        <v>407</v>
      </c>
      <c r="F229" s="1" t="s">
        <v>410</v>
      </c>
      <c r="G229" s="28">
        <v>40</v>
      </c>
      <c r="H229" s="21"/>
      <c r="I229" s="11">
        <f t="shared" si="3"/>
        <v>0</v>
      </c>
    </row>
    <row r="230" spans="1:9" ht="12.75">
      <c r="A230" s="29">
        <v>188</v>
      </c>
      <c r="B230" s="28">
        <v>301017254</v>
      </c>
      <c r="C230" s="26" t="s">
        <v>177</v>
      </c>
      <c r="D230" s="27" t="s">
        <v>384</v>
      </c>
      <c r="E230" s="1" t="s">
        <v>414</v>
      </c>
      <c r="F230" s="1" t="s">
        <v>412</v>
      </c>
      <c r="G230" s="28">
        <v>6200</v>
      </c>
      <c r="H230" s="21"/>
      <c r="I230" s="11">
        <f t="shared" si="3"/>
        <v>0</v>
      </c>
    </row>
    <row r="231" spans="1:9" ht="12.75">
      <c r="A231" s="29">
        <v>189</v>
      </c>
      <c r="B231" s="28">
        <v>301023297</v>
      </c>
      <c r="C231" s="26" t="s">
        <v>116</v>
      </c>
      <c r="D231" s="27" t="s">
        <v>326</v>
      </c>
      <c r="E231" s="1" t="s">
        <v>414</v>
      </c>
      <c r="F231" s="1" t="s">
        <v>412</v>
      </c>
      <c r="G231" s="28">
        <v>2500</v>
      </c>
      <c r="H231" s="21"/>
      <c r="I231" s="11">
        <f t="shared" si="3"/>
        <v>0</v>
      </c>
    </row>
    <row r="232" spans="1:9" ht="12.75">
      <c r="A232" s="47">
        <v>190</v>
      </c>
      <c r="B232" s="48">
        <v>301024617</v>
      </c>
      <c r="C232" s="45" t="s">
        <v>178</v>
      </c>
      <c r="D232" s="44" t="s">
        <v>385</v>
      </c>
      <c r="E232" s="1" t="s">
        <v>415</v>
      </c>
      <c r="F232" s="1" t="s">
        <v>408</v>
      </c>
      <c r="G232" s="28">
        <v>2100</v>
      </c>
      <c r="H232" s="21"/>
      <c r="I232" s="11">
        <f t="shared" si="3"/>
        <v>0</v>
      </c>
    </row>
    <row r="233" spans="1:9" ht="12.75">
      <c r="A233" s="47"/>
      <c r="B233" s="48"/>
      <c r="C233" s="45"/>
      <c r="D233" s="44"/>
      <c r="E233" s="1" t="s">
        <v>415</v>
      </c>
      <c r="F233" s="1" t="s">
        <v>409</v>
      </c>
      <c r="G233" s="28">
        <v>1400</v>
      </c>
      <c r="H233" s="21"/>
      <c r="I233" s="11">
        <f t="shared" si="3"/>
        <v>0</v>
      </c>
    </row>
    <row r="234" spans="1:9" ht="12.75">
      <c r="A234" s="47">
        <v>191</v>
      </c>
      <c r="B234" s="48">
        <v>301024633</v>
      </c>
      <c r="C234" s="45" t="s">
        <v>178</v>
      </c>
      <c r="D234" s="44" t="s">
        <v>385</v>
      </c>
      <c r="E234" s="1" t="s">
        <v>415</v>
      </c>
      <c r="F234" s="1" t="s">
        <v>408</v>
      </c>
      <c r="G234" s="28">
        <v>1000</v>
      </c>
      <c r="H234" s="21"/>
      <c r="I234" s="11">
        <f t="shared" si="3"/>
        <v>0</v>
      </c>
    </row>
    <row r="235" spans="1:9" ht="12.75">
      <c r="A235" s="47"/>
      <c r="B235" s="48"/>
      <c r="C235" s="45"/>
      <c r="D235" s="44"/>
      <c r="E235" s="1" t="s">
        <v>415</v>
      </c>
      <c r="F235" s="1" t="s">
        <v>409</v>
      </c>
      <c r="G235" s="28">
        <v>800</v>
      </c>
      <c r="H235" s="21"/>
      <c r="I235" s="11">
        <f t="shared" si="3"/>
        <v>0</v>
      </c>
    </row>
    <row r="236" spans="1:9" ht="12.75">
      <c r="A236" s="47">
        <v>192</v>
      </c>
      <c r="B236" s="48">
        <v>301024641</v>
      </c>
      <c r="C236" s="45" t="s">
        <v>178</v>
      </c>
      <c r="D236" s="44" t="s">
        <v>385</v>
      </c>
      <c r="E236" s="1" t="s">
        <v>415</v>
      </c>
      <c r="F236" s="1" t="s">
        <v>408</v>
      </c>
      <c r="G236" s="28">
        <v>550</v>
      </c>
      <c r="H236" s="21"/>
      <c r="I236" s="11">
        <f t="shared" si="3"/>
        <v>0</v>
      </c>
    </row>
    <row r="237" spans="1:9" ht="12.75">
      <c r="A237" s="47"/>
      <c r="B237" s="48"/>
      <c r="C237" s="45"/>
      <c r="D237" s="44"/>
      <c r="E237" s="1" t="s">
        <v>415</v>
      </c>
      <c r="F237" s="1" t="s">
        <v>409</v>
      </c>
      <c r="G237" s="28">
        <v>350</v>
      </c>
      <c r="H237" s="21"/>
      <c r="I237" s="11">
        <f t="shared" si="3"/>
        <v>0</v>
      </c>
    </row>
    <row r="238" spans="1:9" ht="12.75">
      <c r="A238" s="29">
        <v>193</v>
      </c>
      <c r="B238" s="28">
        <v>301028132</v>
      </c>
      <c r="C238" s="26" t="s">
        <v>179</v>
      </c>
      <c r="D238" s="27" t="s">
        <v>335</v>
      </c>
      <c r="E238" s="1" t="s">
        <v>414</v>
      </c>
      <c r="F238" s="1" t="s">
        <v>412</v>
      </c>
      <c r="G238" s="28">
        <v>12700</v>
      </c>
      <c r="H238" s="21"/>
      <c r="I238" s="11">
        <f t="shared" si="3"/>
        <v>0</v>
      </c>
    </row>
    <row r="239" spans="1:9" ht="12.75">
      <c r="A239" s="29">
        <v>194</v>
      </c>
      <c r="B239" s="28">
        <v>301030414</v>
      </c>
      <c r="C239" s="26" t="s">
        <v>180</v>
      </c>
      <c r="D239" s="27" t="s">
        <v>319</v>
      </c>
      <c r="E239" s="1" t="s">
        <v>414</v>
      </c>
      <c r="F239" s="1" t="s">
        <v>412</v>
      </c>
      <c r="G239" s="28">
        <v>50000</v>
      </c>
      <c r="H239" s="21"/>
      <c r="I239" s="11">
        <f aca="true" t="shared" si="4" ref="I239:I302">G239*H239</f>
        <v>0</v>
      </c>
    </row>
    <row r="240" spans="1:9" ht="12.75">
      <c r="A240" s="29">
        <v>195</v>
      </c>
      <c r="B240" s="28">
        <v>301044201</v>
      </c>
      <c r="C240" s="26" t="s">
        <v>181</v>
      </c>
      <c r="D240" s="27" t="s">
        <v>386</v>
      </c>
      <c r="E240" s="1" t="s">
        <v>414</v>
      </c>
      <c r="F240" s="1" t="s">
        <v>412</v>
      </c>
      <c r="G240" s="28">
        <v>16700</v>
      </c>
      <c r="H240" s="21"/>
      <c r="I240" s="11">
        <f t="shared" si="4"/>
        <v>0</v>
      </c>
    </row>
    <row r="241" spans="1:9" ht="12.75">
      <c r="A241" s="47">
        <v>196</v>
      </c>
      <c r="B241" s="48">
        <v>301053616</v>
      </c>
      <c r="C241" s="45" t="s">
        <v>182</v>
      </c>
      <c r="D241" s="44" t="s">
        <v>387</v>
      </c>
      <c r="E241" s="1" t="s">
        <v>415</v>
      </c>
      <c r="F241" s="1" t="s">
        <v>408</v>
      </c>
      <c r="G241" s="28">
        <v>1200</v>
      </c>
      <c r="H241" s="21"/>
      <c r="I241" s="11">
        <f t="shared" si="4"/>
        <v>0</v>
      </c>
    </row>
    <row r="242" spans="1:9" ht="12.75">
      <c r="A242" s="47"/>
      <c r="B242" s="48"/>
      <c r="C242" s="45"/>
      <c r="D242" s="44"/>
      <c r="E242" s="1" t="s">
        <v>415</v>
      </c>
      <c r="F242" s="1" t="s">
        <v>409</v>
      </c>
      <c r="G242" s="28">
        <v>400</v>
      </c>
      <c r="H242" s="21"/>
      <c r="I242" s="11">
        <f t="shared" si="4"/>
        <v>0</v>
      </c>
    </row>
    <row r="243" spans="1:9" ht="12.75">
      <c r="A243" s="29">
        <v>197</v>
      </c>
      <c r="B243" s="28">
        <v>301092254</v>
      </c>
      <c r="C243" s="26" t="s">
        <v>183</v>
      </c>
      <c r="D243" s="27" t="s">
        <v>388</v>
      </c>
      <c r="E243" s="1" t="s">
        <v>414</v>
      </c>
      <c r="F243" s="1" t="s">
        <v>412</v>
      </c>
      <c r="G243" s="28">
        <v>113000</v>
      </c>
      <c r="H243" s="21"/>
      <c r="I243" s="11">
        <f t="shared" si="4"/>
        <v>0</v>
      </c>
    </row>
    <row r="244" spans="1:9" ht="12.75">
      <c r="A244" s="29">
        <v>198</v>
      </c>
      <c r="B244" s="28">
        <v>301092466</v>
      </c>
      <c r="C244" s="26" t="s">
        <v>184</v>
      </c>
      <c r="D244" s="27" t="s">
        <v>388</v>
      </c>
      <c r="E244" s="1" t="s">
        <v>414</v>
      </c>
      <c r="F244" s="1" t="s">
        <v>412</v>
      </c>
      <c r="G244" s="28">
        <v>53000</v>
      </c>
      <c r="H244" s="21"/>
      <c r="I244" s="11">
        <f t="shared" si="4"/>
        <v>0</v>
      </c>
    </row>
    <row r="245" spans="1:9" ht="12.75">
      <c r="A245" s="29">
        <v>199</v>
      </c>
      <c r="B245" s="28">
        <v>301092490</v>
      </c>
      <c r="C245" s="26" t="s">
        <v>185</v>
      </c>
      <c r="D245" s="27" t="s">
        <v>388</v>
      </c>
      <c r="E245" s="1" t="s">
        <v>414</v>
      </c>
      <c r="F245" s="1" t="s">
        <v>412</v>
      </c>
      <c r="G245" s="28">
        <v>24500</v>
      </c>
      <c r="H245" s="21"/>
      <c r="I245" s="11">
        <f t="shared" si="4"/>
        <v>0</v>
      </c>
    </row>
    <row r="246" spans="1:9" ht="12.75">
      <c r="A246" s="29">
        <v>200</v>
      </c>
      <c r="B246" s="28">
        <v>301094028</v>
      </c>
      <c r="C246" s="26" t="s">
        <v>186</v>
      </c>
      <c r="D246" s="27" t="s">
        <v>389</v>
      </c>
      <c r="E246" s="1" t="s">
        <v>414</v>
      </c>
      <c r="F246" s="1" t="s">
        <v>412</v>
      </c>
      <c r="G246" s="28">
        <v>5500</v>
      </c>
      <c r="H246" s="21"/>
      <c r="I246" s="11">
        <f t="shared" si="4"/>
        <v>0</v>
      </c>
    </row>
    <row r="247" spans="1:9" ht="12.75">
      <c r="A247" s="29">
        <v>201</v>
      </c>
      <c r="B247" s="28">
        <v>301105007</v>
      </c>
      <c r="C247" s="26" t="s">
        <v>187</v>
      </c>
      <c r="D247" s="27" t="s">
        <v>390</v>
      </c>
      <c r="E247" s="1" t="s">
        <v>414</v>
      </c>
      <c r="F247" s="1" t="s">
        <v>412</v>
      </c>
      <c r="G247" s="28">
        <v>21000</v>
      </c>
      <c r="H247" s="21"/>
      <c r="I247" s="11">
        <f t="shared" si="4"/>
        <v>0</v>
      </c>
    </row>
    <row r="248" spans="1:9" ht="12.75">
      <c r="A248" s="47">
        <v>202</v>
      </c>
      <c r="B248" s="48">
        <v>301105015</v>
      </c>
      <c r="C248" s="45" t="s">
        <v>188</v>
      </c>
      <c r="D248" s="44" t="s">
        <v>390</v>
      </c>
      <c r="E248" s="1" t="s">
        <v>415</v>
      </c>
      <c r="F248" s="1" t="s">
        <v>408</v>
      </c>
      <c r="G248" s="28">
        <v>13500</v>
      </c>
      <c r="H248" s="21"/>
      <c r="I248" s="11">
        <f t="shared" si="4"/>
        <v>0</v>
      </c>
    </row>
    <row r="249" spans="1:9" ht="12.75">
      <c r="A249" s="47"/>
      <c r="B249" s="48"/>
      <c r="C249" s="45"/>
      <c r="D249" s="44"/>
      <c r="E249" s="1" t="s">
        <v>415</v>
      </c>
      <c r="F249" s="1" t="s">
        <v>409</v>
      </c>
      <c r="G249" s="28">
        <v>6000</v>
      </c>
      <c r="H249" s="21"/>
      <c r="I249" s="11">
        <f t="shared" si="4"/>
        <v>0</v>
      </c>
    </row>
    <row r="250" spans="1:9" ht="12.75">
      <c r="A250" s="47">
        <v>203</v>
      </c>
      <c r="B250" s="48">
        <v>301105023</v>
      </c>
      <c r="C250" s="45" t="s">
        <v>189</v>
      </c>
      <c r="D250" s="44" t="s">
        <v>390</v>
      </c>
      <c r="E250" s="1" t="s">
        <v>407</v>
      </c>
      <c r="F250" s="1" t="s">
        <v>408</v>
      </c>
      <c r="G250" s="28">
        <v>60000</v>
      </c>
      <c r="H250" s="21"/>
      <c r="I250" s="11">
        <f t="shared" si="4"/>
        <v>0</v>
      </c>
    </row>
    <row r="251" spans="1:9" ht="12.75">
      <c r="A251" s="47"/>
      <c r="B251" s="48"/>
      <c r="C251" s="45"/>
      <c r="D251" s="44"/>
      <c r="E251" s="1" t="s">
        <v>407</v>
      </c>
      <c r="F251" s="1" t="s">
        <v>409</v>
      </c>
      <c r="G251" s="28">
        <v>30000</v>
      </c>
      <c r="H251" s="21"/>
      <c r="I251" s="11">
        <f t="shared" si="4"/>
        <v>0</v>
      </c>
    </row>
    <row r="252" spans="1:9" ht="12.75">
      <c r="A252" s="47"/>
      <c r="B252" s="48"/>
      <c r="C252" s="45"/>
      <c r="D252" s="44"/>
      <c r="E252" s="1" t="s">
        <v>407</v>
      </c>
      <c r="F252" s="1" t="s">
        <v>410</v>
      </c>
      <c r="G252" s="28">
        <v>100</v>
      </c>
      <c r="H252" s="21"/>
      <c r="I252" s="11">
        <f t="shared" si="4"/>
        <v>0</v>
      </c>
    </row>
    <row r="253" spans="1:9" ht="12.75">
      <c r="A253" s="47">
        <v>204</v>
      </c>
      <c r="B253" s="48">
        <v>301107156</v>
      </c>
      <c r="C253" s="45" t="s">
        <v>8</v>
      </c>
      <c r="D253" s="44" t="s">
        <v>391</v>
      </c>
      <c r="E253" s="1" t="s">
        <v>407</v>
      </c>
      <c r="F253" s="1" t="s">
        <v>408</v>
      </c>
      <c r="G253" s="28">
        <v>23500</v>
      </c>
      <c r="H253" s="21"/>
      <c r="I253" s="11">
        <f t="shared" si="4"/>
        <v>0</v>
      </c>
    </row>
    <row r="254" spans="1:9" ht="12.75">
      <c r="A254" s="47"/>
      <c r="B254" s="48"/>
      <c r="C254" s="45"/>
      <c r="D254" s="44"/>
      <c r="E254" s="1" t="s">
        <v>407</v>
      </c>
      <c r="F254" s="1" t="s">
        <v>409</v>
      </c>
      <c r="G254" s="28">
        <v>7000</v>
      </c>
      <c r="H254" s="21"/>
      <c r="I254" s="11">
        <f t="shared" si="4"/>
        <v>0</v>
      </c>
    </row>
    <row r="255" spans="1:9" ht="12.75">
      <c r="A255" s="47"/>
      <c r="B255" s="48"/>
      <c r="C255" s="45"/>
      <c r="D255" s="44"/>
      <c r="E255" s="1" t="s">
        <v>407</v>
      </c>
      <c r="F255" s="1" t="s">
        <v>410</v>
      </c>
      <c r="G255" s="28">
        <v>40</v>
      </c>
      <c r="H255" s="21"/>
      <c r="I255" s="11">
        <f t="shared" si="4"/>
        <v>0</v>
      </c>
    </row>
    <row r="256" spans="1:9" ht="12.75">
      <c r="A256" s="29">
        <v>205</v>
      </c>
      <c r="B256" s="28">
        <v>301128461</v>
      </c>
      <c r="C256" s="26" t="s">
        <v>190</v>
      </c>
      <c r="D256" s="27" t="s">
        <v>392</v>
      </c>
      <c r="E256" s="1" t="s">
        <v>414</v>
      </c>
      <c r="F256" s="1" t="s">
        <v>412</v>
      </c>
      <c r="G256" s="28">
        <v>6700</v>
      </c>
      <c r="H256" s="21"/>
      <c r="I256" s="11">
        <f t="shared" si="4"/>
        <v>0</v>
      </c>
    </row>
    <row r="257" spans="1:9" ht="12.75">
      <c r="A257" s="29">
        <v>206</v>
      </c>
      <c r="B257" s="28">
        <v>301146061</v>
      </c>
      <c r="C257" s="26" t="s">
        <v>191</v>
      </c>
      <c r="D257" s="27" t="s">
        <v>393</v>
      </c>
      <c r="E257" s="1" t="s">
        <v>414</v>
      </c>
      <c r="F257" s="1" t="s">
        <v>412</v>
      </c>
      <c r="G257" s="28">
        <v>13600</v>
      </c>
      <c r="H257" s="21"/>
      <c r="I257" s="11">
        <f t="shared" si="4"/>
        <v>0</v>
      </c>
    </row>
    <row r="258" spans="1:9" ht="12.75">
      <c r="A258" s="29">
        <v>207</v>
      </c>
      <c r="B258" s="28">
        <v>301147334</v>
      </c>
      <c r="C258" s="26" t="s">
        <v>192</v>
      </c>
      <c r="D258" s="27" t="s">
        <v>214</v>
      </c>
      <c r="E258" s="1" t="s">
        <v>411</v>
      </c>
      <c r="F258" s="1" t="s">
        <v>412</v>
      </c>
      <c r="G258" s="28">
        <v>730</v>
      </c>
      <c r="H258" s="21"/>
      <c r="I258" s="11">
        <f t="shared" si="4"/>
        <v>0</v>
      </c>
    </row>
    <row r="259" spans="1:9" ht="12.75">
      <c r="A259" s="41">
        <v>208</v>
      </c>
      <c r="B259" s="38">
        <v>301187897</v>
      </c>
      <c r="C259" s="45" t="s">
        <v>439</v>
      </c>
      <c r="D259" s="44" t="s">
        <v>440</v>
      </c>
      <c r="E259" s="1" t="s">
        <v>415</v>
      </c>
      <c r="F259" s="1" t="s">
        <v>408</v>
      </c>
      <c r="G259" s="28">
        <v>2200</v>
      </c>
      <c r="H259" s="21"/>
      <c r="I259" s="11">
        <f>G259*H259</f>
        <v>0</v>
      </c>
    </row>
    <row r="260" spans="1:9" ht="12.75">
      <c r="A260" s="43"/>
      <c r="B260" s="40"/>
      <c r="C260" s="45"/>
      <c r="D260" s="44"/>
      <c r="E260" s="1" t="s">
        <v>415</v>
      </c>
      <c r="F260" s="1" t="s">
        <v>409</v>
      </c>
      <c r="G260" s="28">
        <v>1000</v>
      </c>
      <c r="H260" s="21"/>
      <c r="I260" s="11">
        <f t="shared" si="4"/>
        <v>0</v>
      </c>
    </row>
    <row r="261" spans="1:9" ht="12.75">
      <c r="A261" s="29">
        <v>209</v>
      </c>
      <c r="B261" s="28">
        <v>301199323</v>
      </c>
      <c r="C261" s="26" t="s">
        <v>193</v>
      </c>
      <c r="D261" s="27" t="s">
        <v>394</v>
      </c>
      <c r="E261" s="1" t="s">
        <v>414</v>
      </c>
      <c r="F261" s="1" t="s">
        <v>412</v>
      </c>
      <c r="G261" s="28">
        <v>19000</v>
      </c>
      <c r="H261" s="21"/>
      <c r="I261" s="11">
        <f t="shared" si="4"/>
        <v>0</v>
      </c>
    </row>
    <row r="262" spans="1:9" ht="12.75">
      <c r="A262" s="29">
        <v>210</v>
      </c>
      <c r="B262" s="28">
        <v>301200097</v>
      </c>
      <c r="C262" s="26" t="s">
        <v>194</v>
      </c>
      <c r="D262" s="27" t="s">
        <v>395</v>
      </c>
      <c r="E262" s="1" t="s">
        <v>414</v>
      </c>
      <c r="F262" s="1" t="s">
        <v>412</v>
      </c>
      <c r="G262" s="28">
        <v>15400</v>
      </c>
      <c r="H262" s="21"/>
      <c r="I262" s="11">
        <f t="shared" si="4"/>
        <v>0</v>
      </c>
    </row>
    <row r="263" spans="1:9" ht="12.75">
      <c r="A263" s="29">
        <v>211</v>
      </c>
      <c r="B263" s="28">
        <v>301203401</v>
      </c>
      <c r="C263" s="26" t="s">
        <v>195</v>
      </c>
      <c r="D263" s="27" t="s">
        <v>396</v>
      </c>
      <c r="E263" s="1" t="s">
        <v>411</v>
      </c>
      <c r="F263" s="1" t="s">
        <v>412</v>
      </c>
      <c r="G263" s="28">
        <v>1650</v>
      </c>
      <c r="H263" s="21"/>
      <c r="I263" s="11">
        <f t="shared" si="4"/>
        <v>0</v>
      </c>
    </row>
    <row r="264" spans="1:9" ht="12.75">
      <c r="A264" s="29">
        <v>212</v>
      </c>
      <c r="B264" s="28">
        <v>301203410</v>
      </c>
      <c r="C264" s="26" t="s">
        <v>196</v>
      </c>
      <c r="D264" s="27" t="s">
        <v>356</v>
      </c>
      <c r="E264" s="1" t="s">
        <v>411</v>
      </c>
      <c r="F264" s="1" t="s">
        <v>412</v>
      </c>
      <c r="G264" s="28">
        <v>1900</v>
      </c>
      <c r="H264" s="21"/>
      <c r="I264" s="11">
        <f t="shared" si="4"/>
        <v>0</v>
      </c>
    </row>
    <row r="265" spans="1:9" ht="12.75">
      <c r="A265" s="47">
        <v>213</v>
      </c>
      <c r="B265" s="48">
        <v>301203614</v>
      </c>
      <c r="C265" s="45" t="s">
        <v>197</v>
      </c>
      <c r="D265" s="44" t="s">
        <v>397</v>
      </c>
      <c r="E265" s="1" t="s">
        <v>415</v>
      </c>
      <c r="F265" s="1" t="s">
        <v>408</v>
      </c>
      <c r="G265" s="28">
        <v>300</v>
      </c>
      <c r="H265" s="21"/>
      <c r="I265" s="11">
        <f t="shared" si="4"/>
        <v>0</v>
      </c>
    </row>
    <row r="266" spans="1:9" ht="12.75">
      <c r="A266" s="47"/>
      <c r="B266" s="48"/>
      <c r="C266" s="45"/>
      <c r="D266" s="44"/>
      <c r="E266" s="1" t="s">
        <v>415</v>
      </c>
      <c r="F266" s="1" t="s">
        <v>409</v>
      </c>
      <c r="G266" s="28">
        <v>250</v>
      </c>
      <c r="H266" s="21"/>
      <c r="I266" s="11">
        <f t="shared" si="4"/>
        <v>0</v>
      </c>
    </row>
    <row r="267" spans="1:9" ht="12.75">
      <c r="A267" s="29">
        <v>214</v>
      </c>
      <c r="B267" s="28">
        <v>301204785</v>
      </c>
      <c r="C267" s="26" t="s">
        <v>198</v>
      </c>
      <c r="D267" s="27" t="s">
        <v>214</v>
      </c>
      <c r="E267" s="1" t="s">
        <v>414</v>
      </c>
      <c r="F267" s="1" t="s">
        <v>412</v>
      </c>
      <c r="G267" s="28">
        <v>25000</v>
      </c>
      <c r="H267" s="21"/>
      <c r="I267" s="11">
        <f t="shared" si="4"/>
        <v>0</v>
      </c>
    </row>
    <row r="268" spans="1:9" ht="12.75">
      <c r="A268" s="47">
        <v>215</v>
      </c>
      <c r="B268" s="48">
        <v>301204858</v>
      </c>
      <c r="C268" s="45" t="s">
        <v>178</v>
      </c>
      <c r="D268" s="44" t="s">
        <v>385</v>
      </c>
      <c r="E268" s="1" t="s">
        <v>415</v>
      </c>
      <c r="F268" s="1" t="s">
        <v>408</v>
      </c>
      <c r="G268" s="28">
        <v>400</v>
      </c>
      <c r="H268" s="21"/>
      <c r="I268" s="11">
        <f t="shared" si="4"/>
        <v>0</v>
      </c>
    </row>
    <row r="269" spans="1:9" ht="12.75">
      <c r="A269" s="47"/>
      <c r="B269" s="48"/>
      <c r="C269" s="45"/>
      <c r="D269" s="44"/>
      <c r="E269" s="1" t="s">
        <v>415</v>
      </c>
      <c r="F269" s="1" t="s">
        <v>409</v>
      </c>
      <c r="G269" s="28">
        <v>300</v>
      </c>
      <c r="H269" s="21"/>
      <c r="I269" s="11">
        <f t="shared" si="4"/>
        <v>0</v>
      </c>
    </row>
    <row r="270" spans="1:9" ht="12.75">
      <c r="A270" s="29">
        <v>216</v>
      </c>
      <c r="B270" s="28">
        <v>301206125</v>
      </c>
      <c r="C270" s="26" t="s">
        <v>199</v>
      </c>
      <c r="D270" s="27" t="s">
        <v>398</v>
      </c>
      <c r="E270" s="1" t="s">
        <v>414</v>
      </c>
      <c r="F270" s="1" t="s">
        <v>412</v>
      </c>
      <c r="G270" s="28">
        <v>6200</v>
      </c>
      <c r="H270" s="21"/>
      <c r="I270" s="11">
        <f t="shared" si="4"/>
        <v>0</v>
      </c>
    </row>
    <row r="271" spans="1:9" ht="12.75">
      <c r="A271" s="29">
        <v>217</v>
      </c>
      <c r="B271" s="28">
        <v>301206281</v>
      </c>
      <c r="C271" s="26" t="s">
        <v>200</v>
      </c>
      <c r="D271" s="27" t="s">
        <v>356</v>
      </c>
      <c r="E271" s="1" t="s">
        <v>414</v>
      </c>
      <c r="F271" s="1" t="s">
        <v>412</v>
      </c>
      <c r="G271" s="28">
        <v>54000</v>
      </c>
      <c r="H271" s="21"/>
      <c r="I271" s="11">
        <f t="shared" si="4"/>
        <v>0</v>
      </c>
    </row>
    <row r="272" spans="1:9" ht="12.75">
      <c r="A272" s="29">
        <v>218</v>
      </c>
      <c r="B272" s="28">
        <v>301206419</v>
      </c>
      <c r="C272" s="26" t="s">
        <v>201</v>
      </c>
      <c r="D272" s="27" t="s">
        <v>399</v>
      </c>
      <c r="E272" s="1" t="s">
        <v>414</v>
      </c>
      <c r="F272" s="1" t="s">
        <v>412</v>
      </c>
      <c r="G272" s="28">
        <v>37000</v>
      </c>
      <c r="H272" s="21"/>
      <c r="I272" s="11">
        <f t="shared" si="4"/>
        <v>0</v>
      </c>
    </row>
    <row r="273" spans="1:9" ht="12.75">
      <c r="A273" s="47">
        <v>219</v>
      </c>
      <c r="B273" s="48">
        <v>301207849</v>
      </c>
      <c r="C273" s="45" t="s">
        <v>202</v>
      </c>
      <c r="D273" s="44" t="s">
        <v>400</v>
      </c>
      <c r="E273" s="1" t="s">
        <v>415</v>
      </c>
      <c r="F273" s="1" t="s">
        <v>408</v>
      </c>
      <c r="G273" s="28">
        <v>50</v>
      </c>
      <c r="H273" s="21"/>
      <c r="I273" s="11">
        <f t="shared" si="4"/>
        <v>0</v>
      </c>
    </row>
    <row r="274" spans="1:9" ht="12.75">
      <c r="A274" s="47"/>
      <c r="B274" s="48"/>
      <c r="C274" s="45"/>
      <c r="D274" s="44"/>
      <c r="E274" s="1" t="s">
        <v>415</v>
      </c>
      <c r="F274" s="1" t="s">
        <v>409</v>
      </c>
      <c r="G274" s="28">
        <v>50</v>
      </c>
      <c r="H274" s="21"/>
      <c r="I274" s="11">
        <f t="shared" si="4"/>
        <v>0</v>
      </c>
    </row>
    <row r="275" spans="1:9" ht="12.75">
      <c r="A275" s="29">
        <v>220</v>
      </c>
      <c r="B275" s="28">
        <v>301207962</v>
      </c>
      <c r="C275" s="26" t="s">
        <v>203</v>
      </c>
      <c r="D275" s="27" t="s">
        <v>349</v>
      </c>
      <c r="E275" s="1" t="s">
        <v>411</v>
      </c>
      <c r="F275" s="1" t="s">
        <v>412</v>
      </c>
      <c r="G275" s="28">
        <v>4100</v>
      </c>
      <c r="H275" s="21"/>
      <c r="I275" s="11">
        <f t="shared" si="4"/>
        <v>0</v>
      </c>
    </row>
    <row r="276" spans="1:9" ht="12.75">
      <c r="A276" s="29">
        <v>221</v>
      </c>
      <c r="B276" s="28">
        <v>301209230</v>
      </c>
      <c r="C276" s="26" t="s">
        <v>204</v>
      </c>
      <c r="D276" s="27" t="s">
        <v>336</v>
      </c>
      <c r="E276" s="1" t="s">
        <v>414</v>
      </c>
      <c r="F276" s="1" t="s">
        <v>412</v>
      </c>
      <c r="G276" s="28">
        <v>41000</v>
      </c>
      <c r="H276" s="21"/>
      <c r="I276" s="11">
        <f t="shared" si="4"/>
        <v>0</v>
      </c>
    </row>
    <row r="277" spans="1:9" ht="12.75">
      <c r="A277" s="29">
        <v>222</v>
      </c>
      <c r="B277" s="28">
        <v>301209248</v>
      </c>
      <c r="C277" s="26" t="s">
        <v>205</v>
      </c>
      <c r="D277" s="27" t="s">
        <v>335</v>
      </c>
      <c r="E277" s="1" t="s">
        <v>414</v>
      </c>
      <c r="F277" s="1" t="s">
        <v>412</v>
      </c>
      <c r="G277" s="28">
        <v>3700</v>
      </c>
      <c r="H277" s="21"/>
      <c r="I277" s="11">
        <f t="shared" si="4"/>
        <v>0</v>
      </c>
    </row>
    <row r="278" spans="1:9" ht="12.75">
      <c r="A278" s="29">
        <v>223</v>
      </c>
      <c r="B278" s="28">
        <v>301209914</v>
      </c>
      <c r="C278" s="26" t="s">
        <v>206</v>
      </c>
      <c r="D278" s="27" t="s">
        <v>344</v>
      </c>
      <c r="E278" s="1" t="s">
        <v>414</v>
      </c>
      <c r="F278" s="1" t="s">
        <v>412</v>
      </c>
      <c r="G278" s="28">
        <v>17500</v>
      </c>
      <c r="H278" s="21"/>
      <c r="I278" s="11">
        <f t="shared" si="4"/>
        <v>0</v>
      </c>
    </row>
    <row r="279" spans="1:9" ht="12.75">
      <c r="A279" s="29">
        <v>224</v>
      </c>
      <c r="B279" s="28">
        <v>301211609</v>
      </c>
      <c r="C279" s="26" t="s">
        <v>1</v>
      </c>
      <c r="D279" s="27" t="s">
        <v>401</v>
      </c>
      <c r="E279" s="1" t="s">
        <v>411</v>
      </c>
      <c r="F279" s="1" t="s">
        <v>412</v>
      </c>
      <c r="G279" s="28">
        <v>10</v>
      </c>
      <c r="H279" s="21"/>
      <c r="I279" s="11">
        <f t="shared" si="4"/>
        <v>0</v>
      </c>
    </row>
    <row r="280" spans="1:9" ht="12.75">
      <c r="A280" s="29">
        <v>225</v>
      </c>
      <c r="B280" s="28">
        <v>301212915</v>
      </c>
      <c r="C280" s="26" t="s">
        <v>1</v>
      </c>
      <c r="D280" s="27" t="s">
        <v>401</v>
      </c>
      <c r="E280" s="1" t="s">
        <v>411</v>
      </c>
      <c r="F280" s="1" t="s">
        <v>412</v>
      </c>
      <c r="G280" s="28">
        <v>10</v>
      </c>
      <c r="H280" s="21"/>
      <c r="I280" s="11">
        <f t="shared" si="4"/>
        <v>0</v>
      </c>
    </row>
    <row r="281" spans="1:9" ht="12.75">
      <c r="A281" s="29">
        <v>226</v>
      </c>
      <c r="B281" s="28">
        <v>301215078</v>
      </c>
      <c r="C281" s="26" t="s">
        <v>207</v>
      </c>
      <c r="D281" s="27" t="s">
        <v>402</v>
      </c>
      <c r="E281" s="1" t="s">
        <v>411</v>
      </c>
      <c r="F281" s="1" t="s">
        <v>412</v>
      </c>
      <c r="G281" s="28">
        <v>10</v>
      </c>
      <c r="H281" s="21"/>
      <c r="I281" s="11">
        <f t="shared" si="4"/>
        <v>0</v>
      </c>
    </row>
    <row r="282" spans="1:9" ht="12.75">
      <c r="A282" s="29">
        <v>227</v>
      </c>
      <c r="B282" s="28">
        <v>301221159</v>
      </c>
      <c r="C282" s="26" t="s">
        <v>208</v>
      </c>
      <c r="D282" s="27" t="s">
        <v>322</v>
      </c>
      <c r="E282" s="1" t="s">
        <v>411</v>
      </c>
      <c r="F282" s="1" t="s">
        <v>412</v>
      </c>
      <c r="G282" s="28">
        <v>2200</v>
      </c>
      <c r="H282" s="21"/>
      <c r="I282" s="11">
        <f t="shared" si="4"/>
        <v>0</v>
      </c>
    </row>
    <row r="283" spans="1:9" ht="12.75">
      <c r="A283" s="47">
        <v>228</v>
      </c>
      <c r="B283" s="48">
        <v>301225774</v>
      </c>
      <c r="C283" s="45" t="s">
        <v>209</v>
      </c>
      <c r="D283" s="44" t="s">
        <v>403</v>
      </c>
      <c r="E283" s="1" t="s">
        <v>415</v>
      </c>
      <c r="F283" s="1" t="s">
        <v>408</v>
      </c>
      <c r="G283" s="28">
        <v>300</v>
      </c>
      <c r="H283" s="21"/>
      <c r="I283" s="11">
        <f t="shared" si="4"/>
        <v>0</v>
      </c>
    </row>
    <row r="284" spans="1:9" ht="12.75">
      <c r="A284" s="47"/>
      <c r="B284" s="48"/>
      <c r="C284" s="45"/>
      <c r="D284" s="44"/>
      <c r="E284" s="1" t="s">
        <v>415</v>
      </c>
      <c r="F284" s="1" t="s">
        <v>409</v>
      </c>
      <c r="G284" s="28">
        <v>210</v>
      </c>
      <c r="H284" s="21"/>
      <c r="I284" s="11">
        <f t="shared" si="4"/>
        <v>0</v>
      </c>
    </row>
    <row r="285" spans="1:9" ht="12.75">
      <c r="A285" s="47">
        <v>229</v>
      </c>
      <c r="B285" s="48">
        <v>301225782</v>
      </c>
      <c r="C285" s="45" t="s">
        <v>209</v>
      </c>
      <c r="D285" s="44" t="s">
        <v>255</v>
      </c>
      <c r="E285" s="1" t="s">
        <v>415</v>
      </c>
      <c r="F285" s="1" t="s">
        <v>408</v>
      </c>
      <c r="G285" s="28">
        <v>250</v>
      </c>
      <c r="H285" s="21"/>
      <c r="I285" s="11">
        <f t="shared" si="4"/>
        <v>0</v>
      </c>
    </row>
    <row r="286" spans="1:9" ht="12.75">
      <c r="A286" s="47"/>
      <c r="B286" s="48"/>
      <c r="C286" s="45"/>
      <c r="D286" s="44"/>
      <c r="E286" s="1" t="s">
        <v>415</v>
      </c>
      <c r="F286" s="1" t="s">
        <v>409</v>
      </c>
      <c r="G286" s="28">
        <v>200</v>
      </c>
      <c r="H286" s="21"/>
      <c r="I286" s="11">
        <f t="shared" si="4"/>
        <v>0</v>
      </c>
    </row>
    <row r="287" spans="1:9" ht="12.75">
      <c r="A287" s="47">
        <v>230</v>
      </c>
      <c r="B287" s="48">
        <v>301225812</v>
      </c>
      <c r="C287" s="45" t="s">
        <v>209</v>
      </c>
      <c r="D287" s="44" t="s">
        <v>404</v>
      </c>
      <c r="E287" s="1" t="s">
        <v>415</v>
      </c>
      <c r="F287" s="1" t="s">
        <v>408</v>
      </c>
      <c r="G287" s="28">
        <v>250</v>
      </c>
      <c r="H287" s="21"/>
      <c r="I287" s="11">
        <f t="shared" si="4"/>
        <v>0</v>
      </c>
    </row>
    <row r="288" spans="1:9" ht="12.75">
      <c r="A288" s="47"/>
      <c r="B288" s="48"/>
      <c r="C288" s="45"/>
      <c r="D288" s="44"/>
      <c r="E288" s="1" t="s">
        <v>415</v>
      </c>
      <c r="F288" s="1" t="s">
        <v>409</v>
      </c>
      <c r="G288" s="28">
        <v>200</v>
      </c>
      <c r="H288" s="21"/>
      <c r="I288" s="11">
        <f t="shared" si="4"/>
        <v>0</v>
      </c>
    </row>
    <row r="289" spans="1:9" ht="12.75">
      <c r="A289" s="47">
        <v>231</v>
      </c>
      <c r="B289" s="48">
        <v>301281321</v>
      </c>
      <c r="C289" s="45" t="s">
        <v>210</v>
      </c>
      <c r="D289" s="44" t="s">
        <v>267</v>
      </c>
      <c r="E289" s="1" t="s">
        <v>407</v>
      </c>
      <c r="F289" s="1" t="s">
        <v>408</v>
      </c>
      <c r="G289" s="28">
        <v>8100</v>
      </c>
      <c r="H289" s="21"/>
      <c r="I289" s="11">
        <f t="shared" si="4"/>
        <v>0</v>
      </c>
    </row>
    <row r="290" spans="1:9" ht="12.75">
      <c r="A290" s="47"/>
      <c r="B290" s="48"/>
      <c r="C290" s="45"/>
      <c r="D290" s="44"/>
      <c r="E290" s="1" t="s">
        <v>407</v>
      </c>
      <c r="F290" s="1" t="s">
        <v>409</v>
      </c>
      <c r="G290" s="28">
        <v>4500</v>
      </c>
      <c r="H290" s="21"/>
      <c r="I290" s="11">
        <f t="shared" si="4"/>
        <v>0</v>
      </c>
    </row>
    <row r="291" spans="1:9" ht="12.75">
      <c r="A291" s="47"/>
      <c r="B291" s="48"/>
      <c r="C291" s="45"/>
      <c r="D291" s="44"/>
      <c r="E291" s="1" t="s">
        <v>407</v>
      </c>
      <c r="F291" s="1" t="s">
        <v>410</v>
      </c>
      <c r="G291" s="28">
        <v>60</v>
      </c>
      <c r="H291" s="21"/>
      <c r="I291" s="11">
        <f t="shared" si="4"/>
        <v>0</v>
      </c>
    </row>
    <row r="292" spans="1:9" ht="12.75">
      <c r="A292" s="47">
        <v>232</v>
      </c>
      <c r="B292" s="48">
        <v>301281690</v>
      </c>
      <c r="C292" s="45" t="s">
        <v>211</v>
      </c>
      <c r="D292" s="44" t="s">
        <v>405</v>
      </c>
      <c r="E292" s="1" t="s">
        <v>407</v>
      </c>
      <c r="F292" s="1" t="s">
        <v>408</v>
      </c>
      <c r="G292" s="28">
        <v>43900</v>
      </c>
      <c r="H292" s="21"/>
      <c r="I292" s="11">
        <f t="shared" si="4"/>
        <v>0</v>
      </c>
    </row>
    <row r="293" spans="1:9" ht="12.75">
      <c r="A293" s="47"/>
      <c r="B293" s="48"/>
      <c r="C293" s="45"/>
      <c r="D293" s="44"/>
      <c r="E293" s="1" t="s">
        <v>407</v>
      </c>
      <c r="F293" s="1" t="s">
        <v>409</v>
      </c>
      <c r="G293" s="28">
        <v>32000</v>
      </c>
      <c r="H293" s="21"/>
      <c r="I293" s="11">
        <f t="shared" si="4"/>
        <v>0</v>
      </c>
    </row>
    <row r="294" spans="1:9" ht="12.75">
      <c r="A294" s="47"/>
      <c r="B294" s="48"/>
      <c r="C294" s="45"/>
      <c r="D294" s="44"/>
      <c r="E294" s="1" t="s">
        <v>407</v>
      </c>
      <c r="F294" s="1" t="s">
        <v>410</v>
      </c>
      <c r="G294" s="28">
        <v>27</v>
      </c>
      <c r="H294" s="21"/>
      <c r="I294" s="11">
        <f t="shared" si="4"/>
        <v>0</v>
      </c>
    </row>
    <row r="295" spans="1:9" ht="12.75">
      <c r="A295" s="47">
        <v>233</v>
      </c>
      <c r="B295" s="48">
        <v>301281828</v>
      </c>
      <c r="C295" s="45" t="s">
        <v>212</v>
      </c>
      <c r="D295" s="44" t="s">
        <v>397</v>
      </c>
      <c r="E295" s="1" t="s">
        <v>407</v>
      </c>
      <c r="F295" s="1" t="s">
        <v>408</v>
      </c>
      <c r="G295" s="28">
        <v>3000</v>
      </c>
      <c r="H295" s="21"/>
      <c r="I295" s="11">
        <f t="shared" si="4"/>
        <v>0</v>
      </c>
    </row>
    <row r="296" spans="1:9" ht="12.75">
      <c r="A296" s="47"/>
      <c r="B296" s="48"/>
      <c r="C296" s="45"/>
      <c r="D296" s="44"/>
      <c r="E296" s="1" t="s">
        <v>407</v>
      </c>
      <c r="F296" s="1" t="s">
        <v>409</v>
      </c>
      <c r="G296" s="28">
        <v>2000</v>
      </c>
      <c r="H296" s="21"/>
      <c r="I296" s="11">
        <f t="shared" si="4"/>
        <v>0</v>
      </c>
    </row>
    <row r="297" spans="1:9" ht="12.75">
      <c r="A297" s="47"/>
      <c r="B297" s="48"/>
      <c r="C297" s="45"/>
      <c r="D297" s="44"/>
      <c r="E297" s="1" t="s">
        <v>407</v>
      </c>
      <c r="F297" s="1" t="s">
        <v>410</v>
      </c>
      <c r="G297" s="28">
        <v>70</v>
      </c>
      <c r="H297" s="21"/>
      <c r="I297" s="11">
        <f t="shared" si="4"/>
        <v>0</v>
      </c>
    </row>
    <row r="298" spans="1:9" ht="12.75">
      <c r="A298" s="47">
        <v>234</v>
      </c>
      <c r="B298" s="48">
        <v>301281844</v>
      </c>
      <c r="C298" s="45" t="s">
        <v>213</v>
      </c>
      <c r="D298" s="44" t="s">
        <v>406</v>
      </c>
      <c r="E298" s="1" t="s">
        <v>407</v>
      </c>
      <c r="F298" s="1" t="s">
        <v>408</v>
      </c>
      <c r="G298" s="28">
        <v>5000</v>
      </c>
      <c r="H298" s="21"/>
      <c r="I298" s="11">
        <f t="shared" si="4"/>
        <v>0</v>
      </c>
    </row>
    <row r="299" spans="1:9" ht="12.75">
      <c r="A299" s="47"/>
      <c r="B299" s="48"/>
      <c r="C299" s="45"/>
      <c r="D299" s="44"/>
      <c r="E299" s="1" t="s">
        <v>407</v>
      </c>
      <c r="F299" s="1" t="s">
        <v>409</v>
      </c>
      <c r="G299" s="28">
        <v>4000</v>
      </c>
      <c r="H299" s="21"/>
      <c r="I299" s="11">
        <f t="shared" si="4"/>
        <v>0</v>
      </c>
    </row>
    <row r="300" spans="1:9" ht="13.5" thickBot="1">
      <c r="A300" s="50"/>
      <c r="B300" s="53"/>
      <c r="C300" s="52"/>
      <c r="D300" s="51"/>
      <c r="E300" s="4" t="s">
        <v>407</v>
      </c>
      <c r="F300" s="4" t="s">
        <v>410</v>
      </c>
      <c r="G300" s="30">
        <v>120</v>
      </c>
      <c r="H300" s="22"/>
      <c r="I300" s="12">
        <f t="shared" si="4"/>
        <v>0</v>
      </c>
    </row>
    <row r="301" spans="2:9" ht="30" customHeight="1" thickBot="1">
      <c r="B301" s="13"/>
      <c r="D301" s="62" t="s">
        <v>424</v>
      </c>
      <c r="E301" s="63"/>
      <c r="F301" s="14" t="s">
        <v>423</v>
      </c>
      <c r="G301" s="15">
        <f>SUM(G10:G300)-1557-60</f>
        <v>5098150</v>
      </c>
      <c r="H301" s="23"/>
      <c r="I301" s="16">
        <f t="shared" si="4"/>
        <v>0</v>
      </c>
    </row>
    <row r="302" spans="3:9" ht="30" customHeight="1" thickBot="1">
      <c r="C302" s="17"/>
      <c r="D302" s="60" t="s">
        <v>425</v>
      </c>
      <c r="E302" s="61"/>
      <c r="F302" s="18" t="s">
        <v>423</v>
      </c>
      <c r="G302" s="19">
        <f>SUM(G10:G300)-1557-60</f>
        <v>5098150</v>
      </c>
      <c r="H302" s="24"/>
      <c r="I302" s="20">
        <f t="shared" si="4"/>
        <v>0</v>
      </c>
    </row>
    <row r="303" spans="3:9" ht="30" customHeight="1" thickBot="1">
      <c r="C303" s="17"/>
      <c r="D303" s="60" t="s">
        <v>426</v>
      </c>
      <c r="E303" s="61"/>
      <c r="F303" s="61"/>
      <c r="G303" s="61"/>
      <c r="H303" s="58">
        <f>SUM(I10:I302)</f>
        <v>0</v>
      </c>
      <c r="I303" s="59"/>
    </row>
    <row r="304" spans="3:9" ht="30" customHeight="1" thickBot="1">
      <c r="C304" s="17"/>
      <c r="D304" s="60" t="s">
        <v>427</v>
      </c>
      <c r="E304" s="61"/>
      <c r="F304" s="61"/>
      <c r="G304" s="61"/>
      <c r="H304" s="58">
        <f>ROUND(H303*0.13,2)</f>
        <v>0</v>
      </c>
      <c r="I304" s="59"/>
    </row>
    <row r="305" spans="3:9" ht="30" customHeight="1" thickBot="1">
      <c r="C305" s="17"/>
      <c r="D305" s="60" t="s">
        <v>428</v>
      </c>
      <c r="E305" s="61"/>
      <c r="F305" s="61"/>
      <c r="G305" s="61"/>
      <c r="H305" s="58">
        <f>H303+H304</f>
        <v>0</v>
      </c>
      <c r="I305" s="59"/>
    </row>
    <row r="308" spans="2:7" ht="30" customHeight="1">
      <c r="B308" s="56"/>
      <c r="C308" s="56"/>
      <c r="E308" s="56"/>
      <c r="F308" s="56"/>
      <c r="G308" s="56"/>
    </row>
    <row r="309" spans="2:7" ht="15" customHeight="1">
      <c r="B309" s="57" t="s">
        <v>434</v>
      </c>
      <c r="C309" s="57"/>
      <c r="E309" s="57" t="s">
        <v>433</v>
      </c>
      <c r="F309" s="57"/>
      <c r="G309" s="57"/>
    </row>
  </sheetData>
  <sheetProtection password="CC45" sheet="1" objects="1" scenarios="1" selectLockedCells="1"/>
  <mergeCells count="182">
    <mergeCell ref="B2:C2"/>
    <mergeCell ref="B1:C1"/>
    <mergeCell ref="B3:C3"/>
    <mergeCell ref="C4:E4"/>
    <mergeCell ref="B308:C308"/>
    <mergeCell ref="B309:C309"/>
    <mergeCell ref="E308:G308"/>
    <mergeCell ref="E309:G309"/>
    <mergeCell ref="H305:I305"/>
    <mergeCell ref="H304:I304"/>
    <mergeCell ref="H303:I303"/>
    <mergeCell ref="D302:E302"/>
    <mergeCell ref="D301:E301"/>
    <mergeCell ref="D303:G303"/>
    <mergeCell ref="D305:G305"/>
    <mergeCell ref="D304:G304"/>
    <mergeCell ref="C26:C28"/>
    <mergeCell ref="D26:D28"/>
    <mergeCell ref="B36:B38"/>
    <mergeCell ref="C36:C38"/>
    <mergeCell ref="D36:D38"/>
    <mergeCell ref="B32:B34"/>
    <mergeCell ref="C32:C34"/>
    <mergeCell ref="D32:D34"/>
    <mergeCell ref="A23:A25"/>
    <mergeCell ref="A20:A22"/>
    <mergeCell ref="D23:D25"/>
    <mergeCell ref="C23:C25"/>
    <mergeCell ref="B23:B25"/>
    <mergeCell ref="A10:A12"/>
    <mergeCell ref="A36:A38"/>
    <mergeCell ref="A32:A34"/>
    <mergeCell ref="A29:A31"/>
    <mergeCell ref="A26:A28"/>
    <mergeCell ref="A17:A19"/>
    <mergeCell ref="D10:D12"/>
    <mergeCell ref="C10:C12"/>
    <mergeCell ref="B10:B12"/>
    <mergeCell ref="D17:D19"/>
    <mergeCell ref="C17:C19"/>
    <mergeCell ref="B17:B19"/>
    <mergeCell ref="D20:D22"/>
    <mergeCell ref="C20:C22"/>
    <mergeCell ref="B20:B22"/>
    <mergeCell ref="D29:D31"/>
    <mergeCell ref="C29:C31"/>
    <mergeCell ref="B29:B31"/>
    <mergeCell ref="B26:B28"/>
    <mergeCell ref="B133:B134"/>
    <mergeCell ref="C133:C134"/>
    <mergeCell ref="D133:D134"/>
    <mergeCell ref="B152:B153"/>
    <mergeCell ref="C152:C153"/>
    <mergeCell ref="D152:D153"/>
    <mergeCell ref="B137:B138"/>
    <mergeCell ref="C137:C138"/>
    <mergeCell ref="D137:D138"/>
    <mergeCell ref="D135:D136"/>
    <mergeCell ref="C135:C136"/>
    <mergeCell ref="B135:B136"/>
    <mergeCell ref="B159:B160"/>
    <mergeCell ref="C159:C160"/>
    <mergeCell ref="D159:D160"/>
    <mergeCell ref="B166:B167"/>
    <mergeCell ref="C166:C167"/>
    <mergeCell ref="D166:D167"/>
    <mergeCell ref="B162:B163"/>
    <mergeCell ref="C162:C163"/>
    <mergeCell ref="D162:D163"/>
    <mergeCell ref="B208:B209"/>
    <mergeCell ref="C208:C209"/>
    <mergeCell ref="D208:D209"/>
    <mergeCell ref="B187:B188"/>
    <mergeCell ref="C187:C188"/>
    <mergeCell ref="D187:D188"/>
    <mergeCell ref="B197:B198"/>
    <mergeCell ref="C197:C198"/>
    <mergeCell ref="D197:D198"/>
    <mergeCell ref="C227:C229"/>
    <mergeCell ref="B227:B229"/>
    <mergeCell ref="B224:B225"/>
    <mergeCell ref="C224:C225"/>
    <mergeCell ref="D224:D225"/>
    <mergeCell ref="D222:D223"/>
    <mergeCell ref="C222:C223"/>
    <mergeCell ref="B222:B223"/>
    <mergeCell ref="B220:B221"/>
    <mergeCell ref="C220:C221"/>
    <mergeCell ref="D220:D221"/>
    <mergeCell ref="D273:D274"/>
    <mergeCell ref="C273:C274"/>
    <mergeCell ref="B273:B274"/>
    <mergeCell ref="D268:D269"/>
    <mergeCell ref="C268:C269"/>
    <mergeCell ref="B268:B269"/>
    <mergeCell ref="B232:B233"/>
    <mergeCell ref="C232:C233"/>
    <mergeCell ref="D232:D233"/>
    <mergeCell ref="D248:D249"/>
    <mergeCell ref="C248:C249"/>
    <mergeCell ref="B248:B249"/>
    <mergeCell ref="B241:B242"/>
    <mergeCell ref="C241:C242"/>
    <mergeCell ref="D241:D242"/>
    <mergeCell ref="D236:D237"/>
    <mergeCell ref="C236:C237"/>
    <mergeCell ref="B236:B237"/>
    <mergeCell ref="D234:D235"/>
    <mergeCell ref="C234:C235"/>
    <mergeCell ref="B234:B235"/>
    <mergeCell ref="D285:D286"/>
    <mergeCell ref="D283:D284"/>
    <mergeCell ref="C287:C288"/>
    <mergeCell ref="C285:C286"/>
    <mergeCell ref="C283:C284"/>
    <mergeCell ref="D250:D252"/>
    <mergeCell ref="C250:C252"/>
    <mergeCell ref="B250:B252"/>
    <mergeCell ref="D298:D300"/>
    <mergeCell ref="C298:C300"/>
    <mergeCell ref="B298:B300"/>
    <mergeCell ref="D295:D297"/>
    <mergeCell ref="C295:C297"/>
    <mergeCell ref="B295:B297"/>
    <mergeCell ref="D292:D294"/>
    <mergeCell ref="C292:C294"/>
    <mergeCell ref="B292:B294"/>
    <mergeCell ref="D289:D291"/>
    <mergeCell ref="C289:C291"/>
    <mergeCell ref="B289:B291"/>
    <mergeCell ref="D287:D288"/>
    <mergeCell ref="D265:D266"/>
    <mergeCell ref="C265:C266"/>
    <mergeCell ref="B265:B266"/>
    <mergeCell ref="F8:G8"/>
    <mergeCell ref="A298:A300"/>
    <mergeCell ref="A295:A297"/>
    <mergeCell ref="A292:A294"/>
    <mergeCell ref="A289:A291"/>
    <mergeCell ref="A253:A255"/>
    <mergeCell ref="A250:A252"/>
    <mergeCell ref="A248:A249"/>
    <mergeCell ref="A241:A242"/>
    <mergeCell ref="A287:A288"/>
    <mergeCell ref="A285:A286"/>
    <mergeCell ref="A283:A284"/>
    <mergeCell ref="A273:A274"/>
    <mergeCell ref="A268:A269"/>
    <mergeCell ref="A265:A266"/>
    <mergeCell ref="A135:A136"/>
    <mergeCell ref="A133:A134"/>
    <mergeCell ref="A166:A167"/>
    <mergeCell ref="A162:A163"/>
    <mergeCell ref="A159:A160"/>
    <mergeCell ref="B287:B288"/>
    <mergeCell ref="B285:B286"/>
    <mergeCell ref="B283:B284"/>
    <mergeCell ref="A152:A153"/>
    <mergeCell ref="D13:D15"/>
    <mergeCell ref="C13:C15"/>
    <mergeCell ref="B13:B15"/>
    <mergeCell ref="A13:A15"/>
    <mergeCell ref="D259:D260"/>
    <mergeCell ref="C259:C260"/>
    <mergeCell ref="B259:B260"/>
    <mergeCell ref="A259:A260"/>
    <mergeCell ref="F9:G9"/>
    <mergeCell ref="A137:A138"/>
    <mergeCell ref="A208:A209"/>
    <mergeCell ref="A197:A198"/>
    <mergeCell ref="A187:A188"/>
    <mergeCell ref="A236:A237"/>
    <mergeCell ref="A234:A235"/>
    <mergeCell ref="A232:A233"/>
    <mergeCell ref="A227:A229"/>
    <mergeCell ref="A224:A225"/>
    <mergeCell ref="A222:A223"/>
    <mergeCell ref="A220:A221"/>
    <mergeCell ref="D253:D255"/>
    <mergeCell ref="C253:C255"/>
    <mergeCell ref="B253:B255"/>
    <mergeCell ref="D227:D229"/>
  </mergeCells>
  <printOptions/>
  <pageMargins left="0.5118110236220472" right="0.31496062992125984" top="0.48" bottom="0.44" header="0.31496062992125984" footer="0.31496062992125984"/>
  <pageSetup horizontalDpi="600" verticalDpi="600" orientation="landscape" paperSize="9" scale="75" r:id="rId1"/>
  <ignoredErrors>
    <ignoredError sqref="H303:H30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Varaždin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mvrataric</dc:creator>
  <cp:keywords/>
  <dc:description/>
  <cp:lastModifiedBy>Karmen Meić</cp:lastModifiedBy>
  <cp:lastPrinted>2017-11-20T06:52:19Z</cp:lastPrinted>
  <dcterms:created xsi:type="dcterms:W3CDTF">2017-11-14T12:01:26Z</dcterms:created>
  <dcterms:modified xsi:type="dcterms:W3CDTF">2017-12-05T13:20:10Z</dcterms:modified>
  <cp:category/>
  <cp:version/>
  <cp:contentType/>
  <cp:contentStatus/>
</cp:coreProperties>
</file>