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<sst xmlns="http://schemas.openxmlformats.org/spreadsheetml/2006/main" count="18" uniqueCount="18">
  <si>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domaćinstva</t>
  </si>
  <si>
    <t>pravne osobe</t>
  </si>
  <si>
    <t xml:space="preserve">dnevna količina novonastalog komunalnog otpada </t>
  </si>
  <si>
    <t>količina baliranog otpada za MBO</t>
  </si>
  <si>
    <t>ukupan broj dana za obradu baliranog otpada</t>
  </si>
  <si>
    <t>ukupan broj godina za obradu baliranog otpada</t>
  </si>
  <si>
    <t>količina baliranog komunalnog otpada s područja Grada Varaždin                                            na dne. 31.12.2011.</t>
  </si>
  <si>
    <t>najveća dopuštena dnevna količina za obradu u postrojenju za MBO *</t>
  </si>
  <si>
    <t>Grad   Varaždin  domaćinstva</t>
  </si>
  <si>
    <t>Trnovec</t>
  </si>
  <si>
    <t>Petrijanec</t>
  </si>
  <si>
    <t>Vinica</t>
  </si>
  <si>
    <t>Sv. Ilija</t>
  </si>
  <si>
    <t>Grad Varaždin                      poslovni prostori</t>
  </si>
  <si>
    <t>sveukupno</t>
  </si>
  <si>
    <t>obrazloženje:</t>
  </si>
  <si>
    <t xml:space="preserve">Lokacijska dozvola (klasa: UP/I-350-05/09-01/61; urbroj: 2186/01-12-08-07-MN, od 16.09.2009.) - za predmetni zahvat u prostoru nije potrebna provedba postupka procjene utjecaja zahvata na okoliš, obzirom da je kapacitet predmetnog postrojenja 97 tona dnevno, a prema Uredbi o procjeni utjecaja na okoliš (NN 64/08 i 67/09) ista je potrebna za postrojenja kapaciteta 100 tona i više dnevno. </t>
  </si>
  <si>
    <t>DINAMIKA MEHANIČKO - BIOLOŠKE OBRADE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</si>
</sst>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0" fontId="20" fillId="0" borderId="10" xfId="50" applyFont="1" applyBorder="1" applyAlignment="1">
      <alignment horizontal="center" vertical="center" wrapText="1"/>
      <protection/>
    </xf>
    <xf numFmtId="0" fontId="20" fillId="0" borderId="10" xfId="50" applyFont="1" applyBorder="1" applyAlignment="1">
      <alignment horizontal="center" vertical="center"/>
      <protection/>
    </xf>
    <xf numFmtId="4" fontId="20" fillId="0" borderId="10" xfId="50" applyNumberFormat="1" applyFont="1" applyBorder="1" applyAlignment="1">
      <alignment horizontal="center" vertical="center"/>
      <protection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25"/>
      <c:depthPercent val="100"/>
      <c:rAngAx val="1"/>
    </c:view3D>
    <c:plotArea>
      <c:layout>
        <c:manualLayout>
          <c:xMode val="edge"/>
          <c:yMode val="edge"/>
          <c:x val="0.07575"/>
          <c:y val="0.072"/>
          <c:w val="0.5415"/>
          <c:h val="0.8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List1!$A$9:$F$9</c:f>
              <c:strCache/>
            </c:strRef>
          </c:cat>
          <c:val>
            <c:numRef>
              <c:f>List1!$A$10:$F$10</c:f>
              <c:numCache/>
            </c:numRef>
          </c:val>
        </c:ser>
        <c:firstSliceAng val="2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08325"/>
          <c:w val="0.261"/>
          <c:h val="0.82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11</xdr:row>
      <xdr:rowOff>0</xdr:rowOff>
    </xdr:from>
    <xdr:to>
      <xdr:col>5</xdr:col>
      <xdr:colOff>1047750</xdr:colOff>
      <xdr:row>24</xdr:row>
      <xdr:rowOff>9525</xdr:rowOff>
    </xdr:to>
    <xdr:graphicFrame>
      <xdr:nvGraphicFramePr>
        <xdr:cNvPr id="1" name="Grafikon 2"/>
        <xdr:cNvGraphicFramePr/>
      </xdr:nvGraphicFramePr>
      <xdr:xfrm>
        <a:off x="1104900" y="2667000"/>
        <a:ext cx="61817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li&#269;ina%20otpada-Brezj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ličine otp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16" sqref="J16"/>
    </sheetView>
  </sheetViews>
  <sheetFormatPr defaultColWidth="9.140625" defaultRowHeight="15" customHeight="1"/>
  <cols>
    <col min="1" max="2" width="20.7109375" style="2" customWidth="1"/>
    <col min="3" max="3" width="20.7109375" style="1" customWidth="1"/>
    <col min="4" max="7" width="15.7109375" style="1" customWidth="1"/>
    <col min="8" max="9" width="10.7109375" style="1" customWidth="1"/>
    <col min="10" max="16384" width="9.140625" style="1" customWidth="1"/>
  </cols>
  <sheetData>
    <row r="1" spans="1:7" ht="15" customHeight="1">
      <c r="A1" s="14" t="s">
        <v>17</v>
      </c>
      <c r="B1" s="15"/>
      <c r="C1" s="15"/>
      <c r="D1" s="15"/>
      <c r="E1" s="15"/>
      <c r="F1" s="15"/>
      <c r="G1" s="16"/>
    </row>
    <row r="3" spans="1:7" ht="45" customHeight="1">
      <c r="A3" s="4" t="s">
        <v>6</v>
      </c>
      <c r="B3" s="4"/>
      <c r="C3" s="4" t="s">
        <v>7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5" customHeight="1">
      <c r="A4" s="5" t="s">
        <v>0</v>
      </c>
      <c r="B4" s="5" t="s">
        <v>1</v>
      </c>
      <c r="C4" s="4"/>
      <c r="D4" s="4"/>
      <c r="E4" s="4"/>
      <c r="F4" s="4"/>
      <c r="G4" s="4"/>
    </row>
    <row r="5" spans="1:7" ht="15" customHeight="1">
      <c r="A5" s="6">
        <v>59125.56</v>
      </c>
      <c r="B5" s="6">
        <v>23430.85</v>
      </c>
      <c r="C5" s="4"/>
      <c r="D5" s="4"/>
      <c r="E5" s="4"/>
      <c r="F5" s="4"/>
      <c r="G5" s="4"/>
    </row>
    <row r="6" spans="1:7" s="3" customFormat="1" ht="15" customHeight="1">
      <c r="A6" s="7">
        <f>A5+B5</f>
        <v>82556.41</v>
      </c>
      <c r="B6" s="7"/>
      <c r="C6" s="6">
        <v>97</v>
      </c>
      <c r="D6" s="8">
        <v>45</v>
      </c>
      <c r="E6" s="8">
        <f>C6-D6</f>
        <v>52</v>
      </c>
      <c r="F6" s="8">
        <f>A6/E6</f>
        <v>1587.6232692307692</v>
      </c>
      <c r="G6" s="17">
        <f>F6/365</f>
        <v>4.349652792413067</v>
      </c>
    </row>
    <row r="9" spans="1:7" ht="30" customHeight="1">
      <c r="A9" s="9" t="s">
        <v>8</v>
      </c>
      <c r="B9" s="9" t="s">
        <v>13</v>
      </c>
      <c r="C9" s="10" t="s">
        <v>9</v>
      </c>
      <c r="D9" s="10" t="s">
        <v>10</v>
      </c>
      <c r="E9" s="10" t="s">
        <v>11</v>
      </c>
      <c r="F9" s="10" t="s">
        <v>12</v>
      </c>
      <c r="G9" s="5" t="s">
        <v>14</v>
      </c>
    </row>
    <row r="10" spans="1:7" ht="15" customHeight="1">
      <c r="A10" s="11">
        <v>59125.56</v>
      </c>
      <c r="B10" s="11">
        <v>23430.85</v>
      </c>
      <c r="C10" s="11">
        <v>6922.27</v>
      </c>
      <c r="D10" s="11">
        <v>2913.22</v>
      </c>
      <c r="E10" s="11">
        <v>2118.24</v>
      </c>
      <c r="F10" s="11">
        <v>1903.3</v>
      </c>
      <c r="G10" s="8">
        <f>A10+B10+C10+D10+E10+F10</f>
        <v>96413.44000000002</v>
      </c>
    </row>
    <row r="26" ht="15" customHeight="1">
      <c r="A26" s="12" t="s">
        <v>15</v>
      </c>
    </row>
    <row r="27" ht="4.5" customHeight="1"/>
    <row r="28" spans="1:7" ht="30" customHeight="1">
      <c r="A28" s="13" t="s">
        <v>16</v>
      </c>
      <c r="B28" s="13"/>
      <c r="C28" s="13"/>
      <c r="D28" s="13"/>
      <c r="E28" s="13"/>
      <c r="F28" s="13"/>
      <c r="G28" s="13"/>
    </row>
    <row r="29" spans="1:7" ht="15" customHeight="1">
      <c r="A29" s="13"/>
      <c r="B29" s="13"/>
      <c r="C29" s="13"/>
      <c r="D29" s="13"/>
      <c r="E29" s="13"/>
      <c r="F29" s="13"/>
      <c r="G29" s="13"/>
    </row>
    <row r="30" spans="1:7" ht="15" customHeight="1">
      <c r="A30" s="13"/>
      <c r="B30" s="13"/>
      <c r="C30" s="13"/>
      <c r="D30" s="13"/>
      <c r="E30" s="13"/>
      <c r="F30" s="13"/>
      <c r="G30" s="13"/>
    </row>
  </sheetData>
  <sheetProtection/>
  <mergeCells count="9">
    <mergeCell ref="G3:G5"/>
    <mergeCell ref="A28:G30"/>
    <mergeCell ref="A1:G1"/>
    <mergeCell ref="A3:B3"/>
    <mergeCell ref="A6:B6"/>
    <mergeCell ref="C3:C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Varaždin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Briški</dc:creator>
  <cp:keywords/>
  <dc:description/>
  <cp:lastModifiedBy>Robert Briški</cp:lastModifiedBy>
  <cp:lastPrinted>2012-05-28T06:54:06Z</cp:lastPrinted>
  <dcterms:created xsi:type="dcterms:W3CDTF">2012-05-28T06:20:39Z</dcterms:created>
  <dcterms:modified xsi:type="dcterms:W3CDTF">2012-05-28T07:29:26Z</dcterms:modified>
  <cp:category/>
  <cp:version/>
  <cp:contentType/>
  <cp:contentStatus/>
</cp:coreProperties>
</file>